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レゾナックドーム大分】変更\【作業中】施設利用申請書・利用のお願い・料金表・領収書\レゾナック申込書\申込書(令和5年1月1日ネーミングライツ変更)\Excel\"/>
    </mc:Choice>
  </mc:AlternateContent>
  <xr:revisionPtr revIDLastSave="0" documentId="13_ncr:1_{C8C99426-8D1E-4295-A284-6399FA8F306B}" xr6:coauthVersionLast="47" xr6:coauthVersionMax="47" xr10:uidLastSave="{00000000-0000-0000-0000-000000000000}"/>
  <bookViews>
    <workbookView xWindow="-120" yWindow="-120" windowWidth="20730" windowHeight="11160" xr2:uid="{82F957E8-C99F-4C43-B6C7-354C8EF96516}"/>
  </bookViews>
  <sheets>
    <sheet name="イベント時全体利用申込書" sheetId="4" r:id="rId1"/>
    <sheet name="イベント時利用内訳表" sheetId="5" r:id="rId2"/>
  </sheets>
  <definedNames>
    <definedName name="_xlnm.Print_Area" localSheetId="0">イベント時全体利用申込書!$A$1:$T$37</definedName>
    <definedName name="_xlnm.Print_Area" localSheetId="1">イベント時利用内訳表!$A$1:$N$73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4" i="4" l="1"/>
  <c r="V25" i="4" s="1"/>
  <c r="W25" i="4" s="1"/>
  <c r="B7" i="4"/>
  <c r="X25" i="4" l="1"/>
  <c r="Y25" i="4" s="1"/>
  <c r="K25" i="4"/>
</calcChain>
</file>

<file path=xl/sharedStrings.xml><?xml version="1.0" encoding="utf-8"?>
<sst xmlns="http://schemas.openxmlformats.org/spreadsheetml/2006/main" count="325" uniqueCount="173">
  <si>
    <t>(FAX) 097-528-7711</t>
    <phoneticPr fontId="4"/>
  </si>
  <si>
    <t>申込日</t>
    <rPh sb="0" eb="2">
      <t>モウシコミ</t>
    </rPh>
    <rPh sb="2" eb="3">
      <t>ヒ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</si>
  <si>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</si>
  <si>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</si>
  <si>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</si>
  <si>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</si>
  <si>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フリガナ</t>
    <phoneticPr fontId="4"/>
  </si>
  <si>
    <t>団体名</t>
    <rPh sb="0" eb="3">
      <t>ダンタイメイ</t>
    </rPh>
    <phoneticPr fontId="4"/>
  </si>
  <si>
    <t>代表者名</t>
    <rPh sb="0" eb="3">
      <t>ダイヒョウシャ</t>
    </rPh>
    <rPh sb="3" eb="4">
      <t>メイ</t>
    </rPh>
    <phoneticPr fontId="4"/>
  </si>
  <si>
    <t>※上記の団体名・代表者名（主催者）が領収書の名義となりますのでご注意ください。</t>
    <rPh sb="1" eb="3">
      <t>ジョウキ</t>
    </rPh>
    <rPh sb="4" eb="7">
      <t>ダンタイメイ</t>
    </rPh>
    <rPh sb="8" eb="11">
      <t>ダイヒョウシャ</t>
    </rPh>
    <rPh sb="11" eb="12">
      <t>メイ</t>
    </rPh>
    <rPh sb="13" eb="16">
      <t>シュサイシャ</t>
    </rPh>
    <rPh sb="18" eb="21">
      <t>リョウシュウショ</t>
    </rPh>
    <rPh sb="22" eb="24">
      <t>メイギ</t>
    </rPh>
    <rPh sb="32" eb="34">
      <t>チュウイ</t>
    </rPh>
    <phoneticPr fontId="4"/>
  </si>
  <si>
    <t>領収書名義</t>
    <rPh sb="0" eb="3">
      <t>リョウシュウショ</t>
    </rPh>
    <rPh sb="3" eb="5">
      <t>メイギ</t>
    </rPh>
    <phoneticPr fontId="4"/>
  </si>
  <si>
    <t>領収書の名義が上記の団体名・代表者名（主催者）と異なる場合に記入</t>
    <rPh sb="4" eb="6">
      <t>メイギ</t>
    </rPh>
    <rPh sb="30" eb="32">
      <t>キニュウ</t>
    </rPh>
    <phoneticPr fontId="4"/>
  </si>
  <si>
    <t>団体名のみの名義の場合に○</t>
    <rPh sb="0" eb="2">
      <t>ダンタイ</t>
    </rPh>
    <rPh sb="2" eb="3">
      <t>メイ</t>
    </rPh>
    <rPh sb="6" eb="8">
      <t>メイギ</t>
    </rPh>
    <rPh sb="9" eb="11">
      <t>バアイ</t>
    </rPh>
    <phoneticPr fontId="4"/>
  </si>
  <si>
    <t>団体名のみ</t>
    <rPh sb="0" eb="2">
      <t>ダンタイ</t>
    </rPh>
    <rPh sb="2" eb="3">
      <t>メイ</t>
    </rPh>
    <phoneticPr fontId="4"/>
  </si>
  <si>
    <t>住所</t>
    <rPh sb="0" eb="2">
      <t>ジュウショ</t>
    </rPh>
    <phoneticPr fontId="4"/>
  </si>
  <si>
    <t>〒</t>
    <phoneticPr fontId="4"/>
  </si>
  <si>
    <t>-</t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</si>
  <si>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</si>
  <si>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</si>
  <si>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利用責任者</t>
    <rPh sb="0" eb="2">
      <t>リヨウ</t>
    </rPh>
    <rPh sb="2" eb="5">
      <t>セキニンシャ</t>
    </rPh>
    <phoneticPr fontId="4"/>
  </si>
  <si>
    <t>利用目的</t>
    <rPh sb="0" eb="2">
      <t>リヨウ</t>
    </rPh>
    <rPh sb="2" eb="4">
      <t>モクテキ</t>
    </rPh>
    <phoneticPr fontId="4"/>
  </si>
  <si>
    <t>行事名</t>
    <rPh sb="0" eb="2">
      <t>ギョウジ</t>
    </rPh>
    <rPh sb="2" eb="3">
      <t>メイ</t>
    </rPh>
    <phoneticPr fontId="4"/>
  </si>
  <si>
    <t>利用日時</t>
    <rPh sb="0" eb="2">
      <t>リヨウ</t>
    </rPh>
    <rPh sb="2" eb="4">
      <t>ニチジ</t>
    </rPh>
    <phoneticPr fontId="4"/>
  </si>
  <si>
    <t>利用可能時間　９：００～２１：００</t>
    <rPh sb="0" eb="2">
      <t>リヨウ</t>
    </rPh>
    <rPh sb="2" eb="4">
      <t>カノウ</t>
    </rPh>
    <rPh sb="4" eb="6">
      <t>ジカン</t>
    </rPh>
    <phoneticPr fontId="4"/>
  </si>
  <si>
    <t>　　（貸出時間は１時間単位　）</t>
    <rPh sb="3" eb="5">
      <t>カシダシ</t>
    </rPh>
    <rPh sb="5" eb="7">
      <t>ジカン</t>
    </rPh>
    <rPh sb="9" eb="11">
      <t>ジカン</t>
    </rPh>
    <rPh sb="11" eb="13">
      <t>タンイ</t>
    </rPh>
    <phoneticPr fontId="4"/>
  </si>
  <si>
    <t>（</t>
    <phoneticPr fontId="4"/>
  </si>
  <si>
    <t>）</t>
    <phoneticPr fontId="4"/>
  </si>
  <si>
    <t>：</t>
    <phoneticPr fontId="4"/>
  </si>
  <si>
    <t>～</t>
    <phoneticPr fontId="4"/>
  </si>
  <si>
    <t>利用施設</t>
    <rPh sb="0" eb="2">
      <t>リヨウ</t>
    </rPh>
    <rPh sb="2" eb="4">
      <t>シセツ</t>
    </rPh>
    <phoneticPr fontId="4"/>
  </si>
  <si>
    <t>＜別紙利用内訳表にご記入ください。＞</t>
    <rPh sb="1" eb="3">
      <t>ベッシ</t>
    </rPh>
    <rPh sb="3" eb="5">
      <t>リヨウ</t>
    </rPh>
    <rPh sb="5" eb="8">
      <t>ウチワケヒョウ</t>
    </rPh>
    <rPh sb="10" eb="12">
      <t>キニュウ</t>
    </rPh>
    <phoneticPr fontId="4"/>
  </si>
  <si>
    <t>及び</t>
    <rPh sb="0" eb="1">
      <t>オヨ</t>
    </rPh>
    <phoneticPr fontId="4"/>
  </si>
  <si>
    <t>利用設備</t>
    <rPh sb="0" eb="2">
      <t>リヨウ</t>
    </rPh>
    <rPh sb="2" eb="4">
      <t>セツビ</t>
    </rPh>
    <phoneticPr fontId="4"/>
  </si>
  <si>
    <t>利用者区分</t>
    <rPh sb="0" eb="3">
      <t>リヨウシャ</t>
    </rPh>
    <rPh sb="3" eb="5">
      <t>クブン</t>
    </rPh>
    <phoneticPr fontId="4"/>
  </si>
  <si>
    <t>一般</t>
    <rPh sb="0" eb="2">
      <t>イッパン</t>
    </rPh>
    <phoneticPr fontId="4"/>
  </si>
  <si>
    <t>・</t>
    <phoneticPr fontId="4"/>
  </si>
  <si>
    <t>生徒・児童・幼児</t>
  </si>
  <si>
    <t>アマチュアスポーツ以外に使用</t>
    <rPh sb="9" eb="11">
      <t>イガイ</t>
    </rPh>
    <rPh sb="12" eb="14">
      <t>シヨウ</t>
    </rPh>
    <phoneticPr fontId="4"/>
  </si>
  <si>
    <t>入場予定人員</t>
    <rPh sb="0" eb="2">
      <t>ニュウジョウ</t>
    </rPh>
    <rPh sb="2" eb="4">
      <t>ヨテイ</t>
    </rPh>
    <rPh sb="4" eb="6">
      <t>ジンイン</t>
    </rPh>
    <phoneticPr fontId="4"/>
  </si>
  <si>
    <t>各日</t>
    <rPh sb="0" eb="2">
      <t>カクジツ</t>
    </rPh>
    <phoneticPr fontId="4"/>
  </si>
  <si>
    <t>人</t>
    <rPh sb="0" eb="1">
      <t>ニン</t>
    </rPh>
    <phoneticPr fontId="4"/>
  </si>
  <si>
    <t>入場料金の徴収</t>
    <rPh sb="0" eb="2">
      <t>ニュウジョウ</t>
    </rPh>
    <rPh sb="2" eb="4">
      <t>リョウキン</t>
    </rPh>
    <rPh sb="5" eb="7">
      <t>チョウシュウ</t>
    </rPh>
    <phoneticPr fontId="4"/>
  </si>
  <si>
    <t>有　　　　・　　　　無</t>
    <rPh sb="0" eb="1">
      <t>ア</t>
    </rPh>
    <rPh sb="10" eb="11">
      <t>ナ</t>
    </rPh>
    <phoneticPr fontId="4"/>
  </si>
  <si>
    <t>（有の場合）　　　　　　　　　　　　　　　　　　　　　　　　　最高入場料金</t>
    <rPh sb="1" eb="2">
      <t>ア</t>
    </rPh>
    <rPh sb="3" eb="5">
      <t>バアイ</t>
    </rPh>
    <rPh sb="31" eb="33">
      <t>サイコウ</t>
    </rPh>
    <rPh sb="33" eb="35">
      <t>ニュウジョウ</t>
    </rPh>
    <rPh sb="35" eb="37">
      <t>リョウキン</t>
    </rPh>
    <phoneticPr fontId="4"/>
  </si>
  <si>
    <t>　　　　　　　　　　　　　円　　</t>
    <phoneticPr fontId="4"/>
  </si>
  <si>
    <t>支払方法</t>
    <rPh sb="0" eb="2">
      <t>シハライ</t>
    </rPh>
    <rPh sb="2" eb="4">
      <t>ホウホウ</t>
    </rPh>
    <phoneticPr fontId="4"/>
  </si>
  <si>
    <t>現金前払い　</t>
    <rPh sb="0" eb="2">
      <t>ゲンキン</t>
    </rPh>
    <rPh sb="2" eb="4">
      <t>マエバラ</t>
    </rPh>
    <phoneticPr fontId="4"/>
  </si>
  <si>
    <t>当日払い　</t>
    <rPh sb="0" eb="2">
      <t>トウジツ</t>
    </rPh>
    <rPh sb="2" eb="3">
      <t>ハラ</t>
    </rPh>
    <phoneticPr fontId="4"/>
  </si>
  <si>
    <t>（お支払予定日：　　月　　　日）</t>
    <phoneticPr fontId="13"/>
  </si>
  <si>
    <t>※利用前にお支払ください</t>
    <rPh sb="1" eb="3">
      <t>リヨウ</t>
    </rPh>
    <rPh sb="3" eb="4">
      <t>マエ</t>
    </rPh>
    <rPh sb="6" eb="8">
      <t>シハライ</t>
    </rPh>
    <phoneticPr fontId="13"/>
  </si>
  <si>
    <t>※お支払いは、現金前払いまたは当日払いでお願い致します。</t>
    <rPh sb="2" eb="4">
      <t>シハラ</t>
    </rPh>
    <rPh sb="7" eb="9">
      <t>ゲンキン</t>
    </rPh>
    <rPh sb="9" eb="11">
      <t>マエバラ</t>
    </rPh>
    <rPh sb="15" eb="17">
      <t>トウジツ</t>
    </rPh>
    <rPh sb="17" eb="18">
      <t>ハラ</t>
    </rPh>
    <rPh sb="21" eb="22">
      <t>ネガ</t>
    </rPh>
    <rPh sb="23" eb="24">
      <t>イタ</t>
    </rPh>
    <phoneticPr fontId="4"/>
  </si>
  <si>
    <t>昼食</t>
    <rPh sb="0" eb="2">
      <t>チュウショク</t>
    </rPh>
    <phoneticPr fontId="4"/>
  </si>
  <si>
    <t>スタジアムレストラン
弁当注文</t>
    <rPh sb="11" eb="13">
      <t>ベントウ</t>
    </rPh>
    <rPh sb="13" eb="15">
      <t>チュウモン</t>
    </rPh>
    <phoneticPr fontId="4"/>
  </si>
  <si>
    <t>スタジアムレストラン
利用予定</t>
    <rPh sb="11" eb="13">
      <t>リヨウ</t>
    </rPh>
    <rPh sb="13" eb="15">
      <t>ヨテイ</t>
    </rPh>
    <phoneticPr fontId="4"/>
  </si>
  <si>
    <t>不要</t>
    <rPh sb="0" eb="2">
      <t>フヨウ</t>
    </rPh>
    <phoneticPr fontId="4"/>
  </si>
  <si>
    <t>スタジアムレストラン「ドリーム」
直通TEL　097-528-7706</t>
    <rPh sb="17" eb="19">
      <t>チョクツウ</t>
    </rPh>
    <phoneticPr fontId="4"/>
  </si>
  <si>
    <t>利用内訳表もご記入ください⇒</t>
    <rPh sb="0" eb="2">
      <t>リヨウ</t>
    </rPh>
    <rPh sb="2" eb="4">
      <t>ウチワケ</t>
    </rPh>
    <rPh sb="4" eb="5">
      <t>ヒョウ</t>
    </rPh>
    <rPh sb="7" eb="9">
      <t>キニュウ</t>
    </rPh>
    <phoneticPr fontId="4"/>
  </si>
  <si>
    <t>令和元年10月1日料金改定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9" eb="11">
      <t>リョウキン</t>
    </rPh>
    <rPh sb="11" eb="13">
      <t>カイテイ</t>
    </rPh>
    <phoneticPr fontId="4"/>
  </si>
  <si>
    <t>利用日　　令和　　　　年　　　月　　　日</t>
    <rPh sb="0" eb="3">
      <t>リヨウビ</t>
    </rPh>
    <rPh sb="5" eb="6">
      <t>レイ</t>
    </rPh>
    <rPh sb="6" eb="7">
      <t>ワ</t>
    </rPh>
    <rPh sb="11" eb="12">
      <t>ネン</t>
    </rPh>
    <rPh sb="15" eb="16">
      <t>ガツ</t>
    </rPh>
    <rPh sb="19" eb="20">
      <t>ニチ</t>
    </rPh>
    <phoneticPr fontId="4"/>
  </si>
  <si>
    <t>区　　　　　　　　　　　　　　　　　　　　　　　　　分</t>
    <rPh sb="0" eb="1">
      <t>ク</t>
    </rPh>
    <rPh sb="26" eb="27">
      <t>ブン</t>
    </rPh>
    <phoneticPr fontId="4"/>
  </si>
  <si>
    <t>単位</t>
    <rPh sb="0" eb="2">
      <t>タンイ</t>
    </rPh>
    <phoneticPr fontId="4"/>
  </si>
  <si>
    <t>使用料</t>
    <rPh sb="0" eb="3">
      <t>シヨウリョウ</t>
    </rPh>
    <phoneticPr fontId="4"/>
  </si>
  <si>
    <t>時間</t>
    <rPh sb="0" eb="2">
      <t>ジカン</t>
    </rPh>
    <phoneticPr fontId="4"/>
  </si>
  <si>
    <t>時間帯</t>
    <rPh sb="0" eb="3">
      <t>ジカンタイ</t>
    </rPh>
    <phoneticPr fontId="4"/>
  </si>
  <si>
    <t>ｋｗ 他</t>
    <rPh sb="3" eb="4">
      <t>ホカ</t>
    </rPh>
    <phoneticPr fontId="4"/>
  </si>
  <si>
    <t>金額</t>
    <rPh sb="0" eb="2">
      <t>キンガク</t>
    </rPh>
    <phoneticPr fontId="4"/>
  </si>
  <si>
    <t>フィールド
及び観覧席</t>
    <rPh sb="6" eb="7">
      <t>オヨ</t>
    </rPh>
    <rPh sb="8" eb="11">
      <t>カンランセキ</t>
    </rPh>
    <phoneticPr fontId="4"/>
  </si>
  <si>
    <t>メインスタンドのみ使用又は観覧席を使用しない</t>
    <rPh sb="9" eb="11">
      <t>シヨウ</t>
    </rPh>
    <rPh sb="11" eb="12">
      <t>マタ</t>
    </rPh>
    <rPh sb="13" eb="16">
      <t>カンランセキ</t>
    </rPh>
    <rPh sb="17" eb="19">
      <t>シヨウ</t>
    </rPh>
    <phoneticPr fontId="4"/>
  </si>
  <si>
    <t>１時間</t>
    <rPh sb="1" eb="3">
      <t>ジカン</t>
    </rPh>
    <phoneticPr fontId="4"/>
  </si>
  <si>
    <t>観覧席全部使用</t>
    <rPh sb="0" eb="3">
      <t>カンランセキ</t>
    </rPh>
    <rPh sb="3" eb="5">
      <t>ゼンブ</t>
    </rPh>
    <rPh sb="5" eb="7">
      <t>シヨウ</t>
    </rPh>
    <phoneticPr fontId="4"/>
  </si>
  <si>
    <t>生徒・児童・幼児</t>
    <rPh sb="0" eb="2">
      <t>セイト</t>
    </rPh>
    <rPh sb="3" eb="5">
      <t>ジドウ</t>
    </rPh>
    <rPh sb="6" eb="8">
      <t>ヨウジ</t>
    </rPh>
    <phoneticPr fontId="4"/>
  </si>
  <si>
    <t>入場料等を徴収
する場合の加算額</t>
    <rPh sb="0" eb="3">
      <t>ニュウジョウリョウ</t>
    </rPh>
    <rPh sb="3" eb="4">
      <t>トウ</t>
    </rPh>
    <rPh sb="5" eb="7">
      <t>チョウシュウ</t>
    </rPh>
    <rPh sb="10" eb="12">
      <t>バアイ</t>
    </rPh>
    <rPh sb="13" eb="16">
      <t>カサンガク</t>
    </rPh>
    <phoneticPr fontId="4"/>
  </si>
  <si>
    <t>一般でアマチュアスポーツに使用　　　　　　　　　　　　　　　　　　　　（※生徒・児童・幼児が利用する場合は×50）</t>
    <rPh sb="0" eb="2">
      <t>イッパン</t>
    </rPh>
    <rPh sb="13" eb="15">
      <t>シヨウ</t>
    </rPh>
    <rPh sb="37" eb="39">
      <t>セイト</t>
    </rPh>
    <rPh sb="40" eb="42">
      <t>ジドウ</t>
    </rPh>
    <rPh sb="43" eb="45">
      <t>ヨウジ</t>
    </rPh>
    <rPh sb="46" eb="48">
      <t>リヨウ</t>
    </rPh>
    <rPh sb="50" eb="52">
      <t>バアイ</t>
    </rPh>
    <phoneticPr fontId="4"/>
  </si>
  <si>
    <t>１回</t>
    <rPh sb="1" eb="2">
      <t>カイ</t>
    </rPh>
    <phoneticPr fontId="4"/>
  </si>
  <si>
    <t>最高入場料</t>
    <rPh sb="0" eb="2">
      <t>サイコウ</t>
    </rPh>
    <rPh sb="2" eb="5">
      <t>ニュウジョウリョウ</t>
    </rPh>
    <phoneticPr fontId="4"/>
  </si>
  <si>
    <t>×100（×50）</t>
    <phoneticPr fontId="4"/>
  </si>
  <si>
    <t>一般でアマチュアスポーツ以外に使用　　　　　　　　　　　　　　　　　（※生徒・児童・幼児が利用する場合は×150）</t>
    <rPh sb="0" eb="2">
      <t>イッパン</t>
    </rPh>
    <rPh sb="12" eb="14">
      <t>イガイ</t>
    </rPh>
    <rPh sb="15" eb="17">
      <t>シヨウ</t>
    </rPh>
    <rPh sb="36" eb="38">
      <t>セイト</t>
    </rPh>
    <rPh sb="39" eb="41">
      <t>ジドウ</t>
    </rPh>
    <rPh sb="42" eb="44">
      <t>ヨウジ</t>
    </rPh>
    <rPh sb="45" eb="47">
      <t>リヨウ</t>
    </rPh>
    <rPh sb="49" eb="51">
      <t>バアイ</t>
    </rPh>
    <phoneticPr fontId="4"/>
  </si>
  <si>
    <t>×300（×150）</t>
    <phoneticPr fontId="4"/>
  </si>
  <si>
    <t>附属設備</t>
    <rPh sb="0" eb="2">
      <t>フゾク</t>
    </rPh>
    <rPh sb="2" eb="4">
      <t>セツビ</t>
    </rPh>
    <phoneticPr fontId="4"/>
  </si>
  <si>
    <t>照明設備</t>
    <rPh sb="0" eb="2">
      <t>ショウメイ</t>
    </rPh>
    <rPh sb="2" eb="4">
      <t>セツビ</t>
    </rPh>
    <phoneticPr fontId="4"/>
  </si>
  <si>
    <t>１,５００ルクス　　　　　　　ＴＶ中継対応</t>
    <rPh sb="17" eb="19">
      <t>チュウケイ</t>
    </rPh>
    <rPh sb="19" eb="21">
      <t>タイオウ</t>
    </rPh>
    <phoneticPr fontId="4"/>
  </si>
  <si>
    <t>　 ７５０ルクス　　　　　　　公式戦</t>
    <rPh sb="15" eb="18">
      <t>コウシキセン</t>
    </rPh>
    <phoneticPr fontId="4"/>
  </si>
  <si>
    <t>　 ５００ルクス</t>
    <phoneticPr fontId="4"/>
  </si>
  <si>
    <t>　 ３５０ルクス</t>
    <phoneticPr fontId="4"/>
  </si>
  <si>
    <t>　 ２００ルクス</t>
    <phoneticPr fontId="4"/>
  </si>
  <si>
    <t>　 １５０ルクス</t>
    <phoneticPr fontId="4"/>
  </si>
  <si>
    <t>放送設備</t>
    <rPh sb="0" eb="2">
      <t>ホウソウ</t>
    </rPh>
    <rPh sb="2" eb="4">
      <t>セツビ</t>
    </rPh>
    <phoneticPr fontId="4"/>
  </si>
  <si>
    <t>大型映像装置</t>
    <rPh sb="0" eb="2">
      <t>オオガタ</t>
    </rPh>
    <rPh sb="2" eb="4">
      <t>エイゾウ</t>
    </rPh>
    <rPh sb="4" eb="6">
      <t>ソウチ</t>
    </rPh>
    <phoneticPr fontId="4"/>
  </si>
  <si>
    <t>電光掲示装置</t>
    <rPh sb="0" eb="2">
      <t>デンコウ</t>
    </rPh>
    <rPh sb="2" eb="4">
      <t>ケイジ</t>
    </rPh>
    <rPh sb="4" eb="6">
      <t>ソウチ</t>
    </rPh>
    <phoneticPr fontId="4"/>
  </si>
  <si>
    <t>可動屋根</t>
    <rPh sb="0" eb="2">
      <t>カドウ</t>
    </rPh>
    <rPh sb="2" eb="4">
      <t>ヤネ</t>
    </rPh>
    <phoneticPr fontId="4"/>
  </si>
  <si>
    <t>開閉１回</t>
    <rPh sb="0" eb="2">
      <t>カイヘイ</t>
    </rPh>
    <rPh sb="3" eb="4">
      <t>カイ</t>
    </rPh>
    <phoneticPr fontId="4"/>
  </si>
  <si>
    <t>ウォールカーテン</t>
    <phoneticPr fontId="4"/>
  </si>
  <si>
    <t>１式１時間</t>
    <rPh sb="1" eb="2">
      <t>シキ</t>
    </rPh>
    <rPh sb="3" eb="5">
      <t>ジカン</t>
    </rPh>
    <phoneticPr fontId="4"/>
  </si>
  <si>
    <t>芝保護板（１,２５０㎡）</t>
    <rPh sb="0" eb="1">
      <t>シバ</t>
    </rPh>
    <rPh sb="1" eb="3">
      <t>ホゴ</t>
    </rPh>
    <rPh sb="3" eb="4">
      <t>バン</t>
    </rPh>
    <phoneticPr fontId="4"/>
  </si>
  <si>
    <t>電源装置（イベント盤室）　１８０ｋｗ×２室、１１７ｋｗ×１室、１００ｋｗ×１室</t>
    <rPh sb="0" eb="2">
      <t>デンゲン</t>
    </rPh>
    <rPh sb="2" eb="4">
      <t>ソウチ</t>
    </rPh>
    <rPh sb="9" eb="10">
      <t>バン</t>
    </rPh>
    <rPh sb="10" eb="11">
      <t>シツ</t>
    </rPh>
    <rPh sb="20" eb="21">
      <t>シツ</t>
    </rPh>
    <rPh sb="29" eb="30">
      <t>シツ</t>
    </rPh>
    <rPh sb="38" eb="39">
      <t>シツ</t>
    </rPh>
    <phoneticPr fontId="4"/>
  </si>
  <si>
    <t>１kw１時間</t>
    <rPh sb="4" eb="6">
      <t>ジカン</t>
    </rPh>
    <phoneticPr fontId="4"/>
  </si>
  <si>
    <t>kw</t>
    <phoneticPr fontId="4"/>
  </si>
  <si>
    <t>　　陸上競技用具（専用使用）</t>
    <rPh sb="2" eb="4">
      <t>リクジョウ</t>
    </rPh>
    <rPh sb="4" eb="6">
      <t>キョウギ</t>
    </rPh>
    <rPh sb="6" eb="8">
      <t>ヨウグ</t>
    </rPh>
    <phoneticPr fontId="4"/>
  </si>
  <si>
    <t>１式１日</t>
    <rPh sb="1" eb="2">
      <t>シキ</t>
    </rPh>
    <rPh sb="3" eb="4">
      <t>ニチ</t>
    </rPh>
    <phoneticPr fontId="4"/>
  </si>
  <si>
    <r>
      <t xml:space="preserve">　　ドーピングテスト室　 </t>
    </r>
    <r>
      <rPr>
        <sz val="11"/>
        <rFont val="ＭＳ Ｐゴシック"/>
        <family val="3"/>
        <charset val="128"/>
      </rPr>
      <t/>
    </r>
    <rPh sb="10" eb="11">
      <t>シツ</t>
    </rPh>
    <phoneticPr fontId="4"/>
  </si>
  <si>
    <t>Ｂ２－２０１</t>
    <phoneticPr fontId="4"/>
  </si>
  <si>
    <t>　　写真判定室</t>
    <rPh sb="2" eb="4">
      <t>シャシン</t>
    </rPh>
    <rPh sb="4" eb="6">
      <t>ハンテイ</t>
    </rPh>
    <rPh sb="6" eb="7">
      <t>シツ</t>
    </rPh>
    <phoneticPr fontId="4"/>
  </si>
  <si>
    <t>２Ｆ－５０１</t>
    <phoneticPr fontId="4"/>
  </si>
  <si>
    <t>１日</t>
    <rPh sb="1" eb="2">
      <t>ニチ</t>
    </rPh>
    <phoneticPr fontId="4"/>
  </si>
  <si>
    <t>　　インタビュー室</t>
    <rPh sb="8" eb="9">
      <t>シツ</t>
    </rPh>
    <phoneticPr fontId="4"/>
  </si>
  <si>
    <t>Ｂ１－４０４</t>
    <phoneticPr fontId="4"/>
  </si>
  <si>
    <t>　　選手更衣室</t>
    <rPh sb="2" eb="4">
      <t>センシュ</t>
    </rPh>
    <rPh sb="4" eb="7">
      <t>コウイシツ</t>
    </rPh>
    <phoneticPr fontId="4"/>
  </si>
  <si>
    <r>
      <t>B2-306　</t>
    </r>
    <r>
      <rPr>
        <sz val="10"/>
        <rFont val="ＭＳ Ｐゴシック"/>
        <family val="3"/>
        <charset val="128"/>
      </rPr>
      <t>（南側外）</t>
    </r>
    <rPh sb="8" eb="9">
      <t>ミナミ</t>
    </rPh>
    <rPh sb="9" eb="10">
      <t>ガワ</t>
    </rPh>
    <rPh sb="10" eb="11">
      <t>ソト</t>
    </rPh>
    <phoneticPr fontId="4"/>
  </si>
  <si>
    <r>
      <t>B2-310　</t>
    </r>
    <r>
      <rPr>
        <sz val="10"/>
        <rFont val="ＭＳ Ｐゴシック"/>
        <family val="3"/>
        <charset val="128"/>
      </rPr>
      <t>（南側内）</t>
    </r>
    <rPh sb="8" eb="9">
      <t>ミナミ</t>
    </rPh>
    <rPh sb="9" eb="10">
      <t>ガワ</t>
    </rPh>
    <rPh sb="10" eb="11">
      <t>ウチ</t>
    </rPh>
    <phoneticPr fontId="4"/>
  </si>
  <si>
    <t>　　（シャワー室を含む）</t>
    <phoneticPr fontId="4"/>
  </si>
  <si>
    <r>
      <t>B2-316　</t>
    </r>
    <r>
      <rPr>
        <sz val="10"/>
        <rFont val="ＭＳ Ｐゴシック"/>
        <family val="3"/>
        <charset val="128"/>
      </rPr>
      <t>（北側外）</t>
    </r>
    <rPh sb="8" eb="9">
      <t>キタ</t>
    </rPh>
    <rPh sb="9" eb="10">
      <t>ガワ</t>
    </rPh>
    <rPh sb="10" eb="11">
      <t>ソト</t>
    </rPh>
    <phoneticPr fontId="4"/>
  </si>
  <si>
    <r>
      <t>B2-320　</t>
    </r>
    <r>
      <rPr>
        <sz val="10"/>
        <rFont val="ＭＳ Ｐゴシック"/>
        <family val="3"/>
        <charset val="128"/>
      </rPr>
      <t>（北側内）</t>
    </r>
    <rPh sb="8" eb="9">
      <t>キタ</t>
    </rPh>
    <rPh sb="9" eb="10">
      <t>ガワ</t>
    </rPh>
    <rPh sb="10" eb="11">
      <t>ウチ</t>
    </rPh>
    <phoneticPr fontId="4"/>
  </si>
  <si>
    <t>マッサージ室</t>
    <rPh sb="5" eb="6">
      <t>シツ</t>
    </rPh>
    <phoneticPr fontId="4"/>
  </si>
  <si>
    <r>
      <t>B2-308　</t>
    </r>
    <r>
      <rPr>
        <sz val="10"/>
        <rFont val="ＭＳ Ｐゴシック"/>
        <family val="3"/>
        <charset val="128"/>
      </rPr>
      <t>（南側）</t>
    </r>
    <rPh sb="8" eb="9">
      <t>ミナミ</t>
    </rPh>
    <rPh sb="9" eb="10">
      <t>ガワ</t>
    </rPh>
    <phoneticPr fontId="4"/>
  </si>
  <si>
    <r>
      <t>B2-318　</t>
    </r>
    <r>
      <rPr>
        <sz val="10"/>
        <rFont val="ＭＳ Ｐゴシック"/>
        <family val="3"/>
        <charset val="128"/>
      </rPr>
      <t>（北側）</t>
    </r>
    <rPh sb="8" eb="9">
      <t>キタ</t>
    </rPh>
    <rPh sb="9" eb="10">
      <t>ガワ</t>
    </rPh>
    <phoneticPr fontId="4"/>
  </si>
  <si>
    <t>指導員室</t>
    <rPh sb="0" eb="2">
      <t>シドウ</t>
    </rPh>
    <rPh sb="2" eb="3">
      <t>イン</t>
    </rPh>
    <rPh sb="3" eb="4">
      <t>シツ</t>
    </rPh>
    <phoneticPr fontId="4"/>
  </si>
  <si>
    <r>
      <t>B2-303　</t>
    </r>
    <r>
      <rPr>
        <sz val="10"/>
        <rFont val="ＭＳ Ｐゴシック"/>
        <family val="3"/>
        <charset val="128"/>
      </rPr>
      <t>（南側）</t>
    </r>
    <rPh sb="8" eb="9">
      <t>ミナミ</t>
    </rPh>
    <rPh sb="9" eb="10">
      <t>ガワ</t>
    </rPh>
    <phoneticPr fontId="4"/>
  </si>
  <si>
    <r>
      <t>B2-313　</t>
    </r>
    <r>
      <rPr>
        <sz val="10"/>
        <rFont val="ＭＳ Ｐゴシック"/>
        <family val="3"/>
        <charset val="128"/>
      </rPr>
      <t>（北側）</t>
    </r>
    <rPh sb="8" eb="10">
      <t>キタガワ</t>
    </rPh>
    <phoneticPr fontId="4"/>
  </si>
  <si>
    <t>一般更衣室</t>
    <rPh sb="0" eb="2">
      <t>イッパン</t>
    </rPh>
    <rPh sb="2" eb="5">
      <t>コウイシツ</t>
    </rPh>
    <phoneticPr fontId="4"/>
  </si>
  <si>
    <t>大　（３室全て使用）</t>
    <rPh sb="0" eb="1">
      <t>ダイ</t>
    </rPh>
    <rPh sb="4" eb="5">
      <t>シツ</t>
    </rPh>
    <rPh sb="5" eb="6">
      <t>スベ</t>
    </rPh>
    <rPh sb="7" eb="9">
      <t>シヨウ</t>
    </rPh>
    <phoneticPr fontId="4"/>
  </si>
  <si>
    <t>B2-323、324、325</t>
    <phoneticPr fontId="4"/>
  </si>
  <si>
    <t>中  （２室使用）</t>
    <rPh sb="0" eb="1">
      <t>チュウ</t>
    </rPh>
    <rPh sb="5" eb="6">
      <t>シツ</t>
    </rPh>
    <rPh sb="6" eb="8">
      <t>シヨウ</t>
    </rPh>
    <phoneticPr fontId="4"/>
  </si>
  <si>
    <r>
      <t>B2-323、32</t>
    </r>
    <r>
      <rPr>
        <sz val="11"/>
        <color theme="1"/>
        <rFont val="游ゴシック"/>
        <family val="2"/>
        <charset val="128"/>
        <scheme val="minor"/>
      </rPr>
      <t>5</t>
    </r>
    <phoneticPr fontId="4"/>
  </si>
  <si>
    <t>小  （各室別使用）</t>
    <rPh sb="0" eb="1">
      <t>ショウ</t>
    </rPh>
    <rPh sb="4" eb="6">
      <t>カクシツ</t>
    </rPh>
    <rPh sb="6" eb="7">
      <t>ベツ</t>
    </rPh>
    <rPh sb="7" eb="9">
      <t>シヨウ</t>
    </rPh>
    <phoneticPr fontId="4"/>
  </si>
  <si>
    <t>B2-323</t>
    <phoneticPr fontId="4"/>
  </si>
  <si>
    <t>男子</t>
    <rPh sb="0" eb="2">
      <t>ダンシ</t>
    </rPh>
    <phoneticPr fontId="4"/>
  </si>
  <si>
    <t>B2-324</t>
    <phoneticPr fontId="4"/>
  </si>
  <si>
    <t>ロッカーなし</t>
    <phoneticPr fontId="4"/>
  </si>
  <si>
    <t>B2-325</t>
    <phoneticPr fontId="4"/>
  </si>
  <si>
    <t>女子</t>
    <rPh sb="0" eb="2">
      <t>ジョシ</t>
    </rPh>
    <phoneticPr fontId="4"/>
  </si>
  <si>
    <t>トレーニング室</t>
    <rPh sb="6" eb="7">
      <t>シツ</t>
    </rPh>
    <phoneticPr fontId="4"/>
  </si>
  <si>
    <t>Ｂ２－３０４（南側）</t>
    <rPh sb="7" eb="9">
      <t>ミナミガワ</t>
    </rPh>
    <phoneticPr fontId="4"/>
  </si>
  <si>
    <t>Ｂ２－３１４（北側）</t>
    <rPh sb="7" eb="8">
      <t>キタ</t>
    </rPh>
    <rPh sb="8" eb="9">
      <t>ガワ</t>
    </rPh>
    <phoneticPr fontId="4"/>
  </si>
  <si>
    <t>Ｂ１－４０５（卓球室）</t>
    <rPh sb="7" eb="9">
      <t>タッキュウ</t>
    </rPh>
    <rPh sb="9" eb="10">
      <t>シツ</t>
    </rPh>
    <phoneticPr fontId="4"/>
  </si>
  <si>
    <t>生徒・児童</t>
    <rPh sb="0" eb="2">
      <t>セイト</t>
    </rPh>
    <rPh sb="3" eb="5">
      <t>ジドウ</t>
    </rPh>
    <phoneticPr fontId="4"/>
  </si>
  <si>
    <t>　　競技本部室　</t>
    <rPh sb="2" eb="4">
      <t>キョウギ</t>
    </rPh>
    <rPh sb="4" eb="6">
      <t>ホンブ</t>
    </rPh>
    <rPh sb="6" eb="7">
      <t>シツ</t>
    </rPh>
    <phoneticPr fontId="4"/>
  </si>
  <si>
    <t>Ｂ２－２１０ (20人)</t>
    <rPh sb="10" eb="11">
      <t>ニン</t>
    </rPh>
    <phoneticPr fontId="4"/>
  </si>
  <si>
    <t>競技運営室</t>
    <rPh sb="0" eb="2">
      <t>キョウギ</t>
    </rPh>
    <rPh sb="2" eb="4">
      <t>ウンエイ</t>
    </rPh>
    <rPh sb="4" eb="5">
      <t>シツ</t>
    </rPh>
    <phoneticPr fontId="4"/>
  </si>
  <si>
    <t>大</t>
    <rPh sb="0" eb="1">
      <t>ダイ</t>
    </rPh>
    <phoneticPr fontId="4"/>
  </si>
  <si>
    <t>B２－２０４ (72人)</t>
    <rPh sb="10" eb="11">
      <t>ニン</t>
    </rPh>
    <phoneticPr fontId="4"/>
  </si>
  <si>
    <t>中</t>
    <rPh sb="0" eb="1">
      <t>チュウ</t>
    </rPh>
    <phoneticPr fontId="4"/>
  </si>
  <si>
    <t>B２－２１１ (54人)</t>
    <rPh sb="10" eb="11">
      <t>ニン</t>
    </rPh>
    <phoneticPr fontId="4"/>
  </si>
  <si>
    <t>B２－２１２ (60人)</t>
    <rPh sb="10" eb="11">
      <t>ニン</t>
    </rPh>
    <phoneticPr fontId="4"/>
  </si>
  <si>
    <t>小</t>
    <rPh sb="0" eb="1">
      <t>ショウ</t>
    </rPh>
    <phoneticPr fontId="4"/>
  </si>
  <si>
    <t>B２－２０３ (38人)</t>
    <rPh sb="10" eb="11">
      <t>ニン</t>
    </rPh>
    <phoneticPr fontId="4"/>
  </si>
  <si>
    <t>B２－２１３</t>
    <phoneticPr fontId="4"/>
  </si>
  <si>
    <t xml:space="preserve">　　　特別室 </t>
    <rPh sb="3" eb="6">
      <t>トクベツシツ</t>
    </rPh>
    <phoneticPr fontId="4"/>
  </si>
  <si>
    <t>１Ｆ－６０３</t>
    <phoneticPr fontId="4"/>
  </si>
  <si>
    <t>特別観覧室</t>
    <rPh sb="0" eb="2">
      <t>トクベツ</t>
    </rPh>
    <rPh sb="2" eb="4">
      <t>カンラン</t>
    </rPh>
    <rPh sb="4" eb="5">
      <t>シツ</t>
    </rPh>
    <phoneticPr fontId="4"/>
  </si>
  <si>
    <t>２Ｆ－５１４</t>
    <phoneticPr fontId="4"/>
  </si>
  <si>
    <t>２Ｆ－５１２</t>
    <phoneticPr fontId="4"/>
  </si>
  <si>
    <t>２Ｆ－５１３</t>
    <phoneticPr fontId="4"/>
  </si>
  <si>
    <t>会議室</t>
    <rPh sb="0" eb="3">
      <t>カイギシツ</t>
    </rPh>
    <phoneticPr fontId="4"/>
  </si>
  <si>
    <t>特別</t>
    <rPh sb="0" eb="2">
      <t>トクベツ</t>
    </rPh>
    <phoneticPr fontId="4"/>
  </si>
  <si>
    <t>Ｂ１－６０６</t>
    <phoneticPr fontId="4"/>
  </si>
  <si>
    <t>レセプション用</t>
    <rPh sb="6" eb="7">
      <t>ヨウ</t>
    </rPh>
    <phoneticPr fontId="4"/>
  </si>
  <si>
    <t>Ｂ１－４０６ (120人)</t>
    <rPh sb="11" eb="12">
      <t>ニン</t>
    </rPh>
    <phoneticPr fontId="4"/>
  </si>
  <si>
    <t>Ｂ１－２０２（50人）</t>
    <rPh sb="9" eb="10">
      <t>ニン</t>
    </rPh>
    <phoneticPr fontId="4"/>
  </si>
  <si>
    <t>Ｂ１－２０３</t>
    <phoneticPr fontId="4"/>
  </si>
  <si>
    <t>Ｂ１－２０４</t>
    <phoneticPr fontId="4"/>
  </si>
  <si>
    <t>Ｂ１－４０８ (60人)</t>
    <rPh sb="10" eb="11">
      <t>ニン</t>
    </rPh>
    <phoneticPr fontId="4"/>
  </si>
  <si>
    <t>Ｂ１－４０９ (27人)</t>
    <rPh sb="10" eb="11">
      <t>ニン</t>
    </rPh>
    <phoneticPr fontId="4"/>
  </si>
  <si>
    <t>チケット売場</t>
    <rPh sb="4" eb="6">
      <t>ウリバ</t>
    </rPh>
    <phoneticPr fontId="4"/>
  </si>
  <si>
    <r>
      <t>１Ｆ－１４８　</t>
    </r>
    <r>
      <rPr>
        <sz val="10"/>
        <rFont val="ＭＳ Ｐゴシック"/>
        <family val="3"/>
        <charset val="128"/>
      </rPr>
      <t>（西側南）</t>
    </r>
    <rPh sb="8" eb="9">
      <t>ニシ</t>
    </rPh>
    <rPh sb="9" eb="10">
      <t>ガワ</t>
    </rPh>
    <rPh sb="10" eb="11">
      <t>ミナミ</t>
    </rPh>
    <phoneticPr fontId="4"/>
  </si>
  <si>
    <r>
      <t>１Ｆ－１４９　</t>
    </r>
    <r>
      <rPr>
        <sz val="10"/>
        <rFont val="ＭＳ Ｐゴシック"/>
        <family val="3"/>
        <charset val="128"/>
      </rPr>
      <t>（西側北）</t>
    </r>
    <rPh sb="8" eb="10">
      <t>ニシガワ</t>
    </rPh>
    <rPh sb="10" eb="11">
      <t>キタ</t>
    </rPh>
    <phoneticPr fontId="4"/>
  </si>
  <si>
    <r>
      <t>１Ｆ－１５０　</t>
    </r>
    <r>
      <rPr>
        <sz val="10"/>
        <rFont val="ＭＳ Ｐゴシック"/>
        <family val="3"/>
        <charset val="128"/>
      </rPr>
      <t>（東側北）</t>
    </r>
    <rPh sb="8" eb="9">
      <t>ヒガシ</t>
    </rPh>
    <rPh sb="9" eb="10">
      <t>ガワ</t>
    </rPh>
    <rPh sb="10" eb="11">
      <t>キタ</t>
    </rPh>
    <phoneticPr fontId="4"/>
  </si>
  <si>
    <r>
      <t>１Ｆ－１５１　</t>
    </r>
    <r>
      <rPr>
        <sz val="10"/>
        <rFont val="ＭＳ Ｐゴシック"/>
        <family val="3"/>
        <charset val="128"/>
      </rPr>
      <t>（東側南）</t>
    </r>
    <rPh sb="8" eb="9">
      <t>ヒガシ</t>
    </rPh>
    <rPh sb="9" eb="10">
      <t>ガワ</t>
    </rPh>
    <rPh sb="10" eb="11">
      <t>ミナミ</t>
    </rPh>
    <phoneticPr fontId="4"/>
  </si>
  <si>
    <t>合　　　　　　　　　　　　計</t>
    <rPh sb="0" eb="1">
      <t>ゴウ</t>
    </rPh>
    <rPh sb="13" eb="14">
      <t>ケイ</t>
    </rPh>
    <phoneticPr fontId="4"/>
  </si>
  <si>
    <t>令和5年1月1日ネーミングライツ変更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16" eb="18">
      <t>ヘンコウ</t>
    </rPh>
    <phoneticPr fontId="4"/>
  </si>
  <si>
    <t>大分スポーツ公園レゾナックドーム大分イベント利用申込書</t>
    <rPh sb="0" eb="2">
      <t>オオイタ</t>
    </rPh>
    <rPh sb="6" eb="8">
      <t>コウエン</t>
    </rPh>
    <rPh sb="22" eb="24">
      <t>リヨウ</t>
    </rPh>
    <rPh sb="24" eb="26">
      <t>モウシコミ</t>
    </rPh>
    <rPh sb="26" eb="27">
      <t>ショ</t>
    </rPh>
    <phoneticPr fontId="4"/>
  </si>
  <si>
    <t>令和5年1月1日ネーミングライツ変更</t>
    <rPh sb="0" eb="2">
      <t>レイワ</t>
    </rPh>
    <rPh sb="3" eb="4">
      <t>ネン</t>
    </rPh>
    <rPh sb="5" eb="6">
      <t>ガツ</t>
    </rPh>
    <rPh sb="6" eb="8">
      <t>ツイタチ</t>
    </rPh>
    <rPh sb="16" eb="18">
      <t>ヘンコウ</t>
    </rPh>
    <phoneticPr fontId="4"/>
  </si>
  <si>
    <t>大分スポーツ公園　レゾナックドーム大分　利用内訳表</t>
    <rPh sb="0" eb="2">
      <t>オオイタ</t>
    </rPh>
    <rPh sb="6" eb="8">
      <t>コウエン</t>
    </rPh>
    <rPh sb="20" eb="22">
      <t>リヨウ</t>
    </rPh>
    <rPh sb="22" eb="24">
      <t>ウチワケ</t>
    </rPh>
    <rPh sb="24" eb="25">
      <t>ヒョウ</t>
    </rPh>
    <phoneticPr fontId="4"/>
  </si>
  <si>
    <t>レゾナックドーム大分（総合競技場）</t>
    <rPh sb="11" eb="12">
      <t>フサ</t>
    </rPh>
    <rPh sb="12" eb="13">
      <t>ゴウ</t>
    </rPh>
    <rPh sb="13" eb="14">
      <t>セリ</t>
    </rPh>
    <rPh sb="14" eb="15">
      <t>ワザ</t>
    </rPh>
    <rPh sb="15" eb="16">
      <t>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</si>
</sst>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/>
    </xf>
    <xf numFmtId="0" fontId="1" fillId="0" borderId="1" xfId="1" applyBorder="1"/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4" xfId="1" applyBorder="1" applyAlignment="1">
      <alignment horizontal="distributed" vertical="center"/>
    </xf>
    <xf numFmtId="0" fontId="1" fillId="0" borderId="5" xfId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vertical="center"/>
    </xf>
    <xf numFmtId="49" fontId="1" fillId="0" borderId="5" xfId="1" applyNumberFormat="1" applyBorder="1" applyAlignment="1">
      <alignment horizontal="left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5" xfId="1" applyBorder="1" applyAlignment="1">
      <alignment vertical="center"/>
    </xf>
    <xf numFmtId="49" fontId="1" fillId="0" borderId="5" xfId="1" applyNumberFormat="1" applyBorder="1"/>
    <xf numFmtId="0" fontId="1" fillId="0" borderId="13" xfId="1" applyBorder="1" applyAlignment="1">
      <alignment horizontal="right" vertical="center"/>
    </xf>
    <xf numFmtId="0" fontId="1" fillId="0" borderId="13" xfId="1" applyBorder="1"/>
    <xf numFmtId="0" fontId="1" fillId="0" borderId="6" xfId="1" applyBorder="1" applyAlignment="1">
      <alignment horizontal="distributed" vertical="center"/>
    </xf>
    <xf numFmtId="14" fontId="11" fillId="0" borderId="0" xfId="2" applyNumberFormat="1" applyFont="1"/>
    <xf numFmtId="0" fontId="11" fillId="0" borderId="0" xfId="2" applyFont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49" fontId="1" fillId="0" borderId="1" xfId="1" applyNumberFormat="1" applyBorder="1" applyAlignment="1">
      <alignment horizontal="right" vertical="center"/>
    </xf>
    <xf numFmtId="49" fontId="1" fillId="0" borderId="1" xfId="1" applyNumberFormat="1" applyBorder="1" applyAlignment="1">
      <alignment horizontal="left" vertical="center"/>
    </xf>
    <xf numFmtId="0" fontId="1" fillId="0" borderId="6" xfId="1" applyBorder="1" applyAlignment="1">
      <alignment horizontal="distributed"/>
    </xf>
    <xf numFmtId="0" fontId="1" fillId="0" borderId="16" xfId="1" applyBorder="1" applyAlignment="1">
      <alignment horizontal="center"/>
    </xf>
    <xf numFmtId="0" fontId="1" fillId="0" borderId="3" xfId="1" applyBorder="1" applyAlignment="1">
      <alignment horizontal="distributed"/>
    </xf>
    <xf numFmtId="0" fontId="9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right" vertical="center"/>
    </xf>
    <xf numFmtId="0" fontId="1" fillId="0" borderId="27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4"/>
    <xf numFmtId="0" fontId="1" fillId="0" borderId="0" xfId="4" applyAlignment="1">
      <alignment horizontal="center" vertical="center"/>
    </xf>
    <xf numFmtId="0" fontId="1" fillId="0" borderId="0" xfId="4" applyAlignment="1">
      <alignment horizontal="right" vertical="center"/>
    </xf>
    <xf numFmtId="0" fontId="10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7" fillId="0" borderId="0" xfId="4" applyFont="1" applyAlignment="1">
      <alignment horizontal="right"/>
    </xf>
    <xf numFmtId="0" fontId="17" fillId="0" borderId="4" xfId="4" applyFont="1" applyBorder="1" applyAlignment="1">
      <alignment horizontal="center" vertical="center"/>
    </xf>
    <xf numFmtId="0" fontId="1" fillId="0" borderId="4" xfId="4" applyBorder="1" applyAlignment="1">
      <alignment vertical="center" shrinkToFit="1"/>
    </xf>
    <xf numFmtId="176" fontId="18" fillId="0" borderId="4" xfId="4" applyNumberFormat="1" applyFont="1" applyBorder="1" applyAlignment="1">
      <alignment horizontal="right" vertical="center"/>
    </xf>
    <xf numFmtId="176" fontId="18" fillId="0" borderId="4" xfId="4" applyNumberFormat="1" applyFont="1" applyBorder="1" applyAlignment="1">
      <alignment horizontal="center"/>
    </xf>
    <xf numFmtId="20" fontId="18" fillId="0" borderId="14" xfId="4" applyNumberFormat="1" applyFont="1" applyBorder="1" applyAlignment="1">
      <alignment horizontal="center"/>
    </xf>
    <xf numFmtId="0" fontId="18" fillId="0" borderId="5" xfId="4" applyFont="1" applyBorder="1" applyAlignment="1">
      <alignment horizontal="center" vertical="center"/>
    </xf>
    <xf numFmtId="20" fontId="18" fillId="0" borderId="9" xfId="4" applyNumberFormat="1" applyFont="1" applyBorder="1" applyAlignment="1">
      <alignment horizontal="center"/>
    </xf>
    <xf numFmtId="176" fontId="18" fillId="0" borderId="4" xfId="4" applyNumberFormat="1" applyFont="1" applyBorder="1"/>
    <xf numFmtId="0" fontId="17" fillId="0" borderId="4" xfId="4" applyFont="1" applyBorder="1" applyAlignment="1">
      <alignment vertical="center"/>
    </xf>
    <xf numFmtId="20" fontId="18" fillId="0" borderId="13" xfId="4" applyNumberFormat="1" applyFont="1" applyBorder="1" applyAlignment="1">
      <alignment horizontal="center"/>
    </xf>
    <xf numFmtId="0" fontId="18" fillId="0" borderId="13" xfId="4" applyFont="1" applyBorder="1" applyAlignment="1">
      <alignment horizontal="center" vertical="center"/>
    </xf>
    <xf numFmtId="176" fontId="17" fillId="0" borderId="32" xfId="4" applyNumberFormat="1" applyFont="1" applyBorder="1" applyAlignment="1">
      <alignment horizontal="center" vertical="center" shrinkToFit="1"/>
    </xf>
    <xf numFmtId="0" fontId="18" fillId="0" borderId="9" xfId="4" applyFont="1" applyBorder="1" applyAlignment="1">
      <alignment horizontal="left" vertical="center"/>
    </xf>
    <xf numFmtId="176" fontId="17" fillId="0" borderId="33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2" xfId="4" applyFont="1" applyBorder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8" fillId="0" borderId="18" xfId="4" applyFont="1" applyBorder="1" applyAlignment="1">
      <alignment horizontal="left" vertical="center"/>
    </xf>
    <xf numFmtId="176" fontId="18" fillId="0" borderId="33" xfId="4" applyNumberFormat="1" applyFont="1" applyBorder="1" applyAlignment="1">
      <alignment horizontal="right" vertical="center"/>
    </xf>
    <xf numFmtId="0" fontId="17" fillId="0" borderId="4" xfId="4" applyFont="1" applyBorder="1" applyAlignment="1">
      <alignment horizontal="center" vertical="center" shrinkToFit="1"/>
    </xf>
    <xf numFmtId="0" fontId="18" fillId="0" borderId="14" xfId="4" applyFont="1" applyBorder="1"/>
    <xf numFmtId="176" fontId="18" fillId="0" borderId="15" xfId="4" applyNumberFormat="1" applyFont="1" applyBorder="1" applyAlignment="1">
      <alignment horizontal="right"/>
    </xf>
    <xf numFmtId="176" fontId="18" fillId="0" borderId="14" xfId="4" applyNumberFormat="1" applyFont="1" applyBorder="1"/>
    <xf numFmtId="176" fontId="18" fillId="0" borderId="15" xfId="4" applyNumberFormat="1" applyFont="1" applyBorder="1"/>
    <xf numFmtId="0" fontId="1" fillId="0" borderId="9" xfId="4" applyBorder="1" applyAlignment="1">
      <alignment horizontal="left" vertical="center"/>
    </xf>
    <xf numFmtId="0" fontId="1" fillId="0" borderId="14" xfId="4" applyBorder="1" applyAlignment="1">
      <alignment horizontal="left" vertical="center"/>
    </xf>
    <xf numFmtId="0" fontId="1" fillId="0" borderId="15" xfId="4" applyBorder="1" applyAlignment="1">
      <alignment horizontal="left" vertical="center"/>
    </xf>
    <xf numFmtId="0" fontId="1" fillId="0" borderId="18" xfId="4" applyBorder="1" applyAlignment="1">
      <alignment horizontal="left" vertical="center"/>
    </xf>
    <xf numFmtId="0" fontId="1" fillId="0" borderId="12" xfId="4" applyBorder="1" applyAlignment="1">
      <alignment horizontal="left" vertical="center"/>
    </xf>
    <xf numFmtId="0" fontId="17" fillId="0" borderId="14" xfId="4" applyFont="1" applyBorder="1" applyAlignment="1">
      <alignment horizontal="left" vertical="center"/>
    </xf>
    <xf numFmtId="0" fontId="1" fillId="0" borderId="15" xfId="4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7" fillId="0" borderId="3" xfId="4" applyFont="1" applyBorder="1" applyAlignment="1">
      <alignment horizontal="left" vertical="center" shrinkToFit="1"/>
    </xf>
    <xf numFmtId="0" fontId="17" fillId="0" borderId="4" xfId="4" applyFont="1" applyBorder="1" applyAlignment="1">
      <alignment horizontal="left" vertical="center"/>
    </xf>
    <xf numFmtId="0" fontId="1" fillId="0" borderId="0" xfId="4" applyAlignment="1">
      <alignment vertical="center"/>
    </xf>
    <xf numFmtId="0" fontId="5" fillId="0" borderId="0" xfId="1" applyFont="1" applyAlignment="1">
      <alignment horizontal="center" shrinkToFit="1"/>
    </xf>
    <xf numFmtId="0" fontId="1" fillId="0" borderId="2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4" xfId="1" applyBorder="1" applyAlignment="1">
      <alignment horizontal="distributed" vertical="center"/>
    </xf>
    <xf numFmtId="0" fontId="1" fillId="0" borderId="5" xfId="1" applyBorder="1" applyAlignment="1">
      <alignment horizontal="center"/>
    </xf>
    <xf numFmtId="0" fontId="1" fillId="0" borderId="9" xfId="1" applyBorder="1" applyAlignment="1">
      <alignment horizontal="center"/>
    </xf>
    <xf numFmtId="0" fontId="7" fillId="0" borderId="10" xfId="1" applyFont="1" applyBorder="1" applyAlignment="1">
      <alignment horizontal="left" vertical="center" indent="2"/>
    </xf>
    <xf numFmtId="0" fontId="7" fillId="0" borderId="1" xfId="1" applyFont="1" applyBorder="1" applyAlignment="1">
      <alignment horizontal="left" vertical="center" indent="2"/>
    </xf>
    <xf numFmtId="0" fontId="7" fillId="0" borderId="12" xfId="1" applyFont="1" applyBorder="1" applyAlignment="1">
      <alignment horizontal="left" vertical="center" indent="2"/>
    </xf>
    <xf numFmtId="49" fontId="1" fillId="0" borderId="14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2" xfId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" fillId="0" borderId="6" xfId="1" applyBorder="1" applyAlignment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7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5" xfId="1" applyBorder="1"/>
    <xf numFmtId="0" fontId="1" fillId="0" borderId="9" xfId="1" applyBorder="1"/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vertical="center"/>
    </xf>
    <xf numFmtId="49" fontId="1" fillId="0" borderId="12" xfId="1" applyNumberForma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2" xfId="1" applyBorder="1" applyAlignment="1">
      <alignment horizontal="center" vertical="top" wrapText="1"/>
    </xf>
    <xf numFmtId="0" fontId="1" fillId="0" borderId="23" xfId="1" applyBorder="1" applyAlignment="1">
      <alignment horizontal="center" vertical="top" wrapText="1"/>
    </xf>
    <xf numFmtId="0" fontId="1" fillId="0" borderId="23" xfId="1" applyBorder="1" applyAlignment="1">
      <alignment horizontal="center" wrapText="1"/>
    </xf>
    <xf numFmtId="0" fontId="1" fillId="0" borderId="23" xfId="1" applyBorder="1" applyAlignment="1">
      <alignment horizontal="left" vertical="top" wrapText="1"/>
    </xf>
    <xf numFmtId="0" fontId="1" fillId="0" borderId="24" xfId="1" applyBorder="1" applyAlignment="1">
      <alignment horizontal="left" vertical="top" wrapText="1"/>
    </xf>
    <xf numFmtId="0" fontId="1" fillId="0" borderId="25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26" xfId="3" applyFont="1" applyBorder="1" applyAlignment="1">
      <alignment horizontal="distributed" vertical="center" wrapText="1"/>
    </xf>
    <xf numFmtId="0" fontId="14" fillId="0" borderId="30" xfId="3" applyFont="1" applyBorder="1" applyAlignment="1">
      <alignment horizontal="distributed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7" fillId="0" borderId="0" xfId="4" applyFont="1" applyAlignment="1">
      <alignment horizontal="right"/>
    </xf>
    <xf numFmtId="0" fontId="15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17" fillId="0" borderId="14" xfId="4" applyFont="1" applyBorder="1" applyAlignment="1">
      <alignment horizontal="center" vertical="center"/>
    </xf>
    <xf numFmtId="0" fontId="17" fillId="0" borderId="13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 textRotation="255" wrapText="1"/>
    </xf>
    <xf numFmtId="0" fontId="7" fillId="0" borderId="16" xfId="4" applyFont="1" applyBorder="1" applyAlignment="1">
      <alignment horizontal="center" vertical="center" textRotation="255" wrapText="1"/>
    </xf>
    <xf numFmtId="0" fontId="7" fillId="0" borderId="3" xfId="4" applyFont="1" applyBorder="1" applyAlignment="1">
      <alignment horizontal="center" vertical="center" textRotation="255" wrapText="1"/>
    </xf>
    <xf numFmtId="0" fontId="17" fillId="0" borderId="4" xfId="4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176" fontId="18" fillId="0" borderId="14" xfId="4" applyNumberFormat="1" applyFont="1" applyBorder="1"/>
    <xf numFmtId="176" fontId="18" fillId="0" borderId="15" xfId="4" applyNumberFormat="1" applyFont="1" applyBorder="1"/>
    <xf numFmtId="0" fontId="17" fillId="0" borderId="7" xfId="4" applyFont="1" applyBorder="1" applyAlignment="1">
      <alignment horizontal="center" vertical="center" shrinkToFit="1"/>
    </xf>
    <xf numFmtId="0" fontId="17" fillId="0" borderId="9" xfId="4" applyFont="1" applyBorder="1" applyAlignment="1">
      <alignment horizontal="center" vertical="center" shrinkToFit="1"/>
    </xf>
    <xf numFmtId="0" fontId="17" fillId="0" borderId="10" xfId="4" applyFont="1" applyBorder="1" applyAlignment="1">
      <alignment horizontal="center" vertical="center" shrinkToFit="1"/>
    </xf>
    <xf numFmtId="0" fontId="17" fillId="0" borderId="12" xfId="4" applyFont="1" applyBorder="1" applyAlignment="1">
      <alignment horizontal="center" vertical="center" shrinkToFit="1"/>
    </xf>
    <xf numFmtId="0" fontId="17" fillId="0" borderId="6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176" fontId="18" fillId="0" borderId="7" xfId="4" applyNumberFormat="1" applyFont="1" applyBorder="1" applyAlignment="1">
      <alignment horizontal="center" vertical="center" shrinkToFit="1"/>
    </xf>
    <xf numFmtId="176" fontId="18" fillId="0" borderId="10" xfId="4" applyNumberFormat="1" applyFont="1" applyBorder="1" applyAlignment="1">
      <alignment horizontal="center" vertical="center" shrinkToFit="1"/>
    </xf>
    <xf numFmtId="0" fontId="18" fillId="0" borderId="7" xfId="4" applyFont="1" applyBorder="1" applyAlignment="1">
      <alignment horizontal="left" vertical="center"/>
    </xf>
    <xf numFmtId="0" fontId="18" fillId="0" borderId="10" xfId="4" applyFont="1" applyBorder="1" applyAlignment="1">
      <alignment horizontal="left" vertical="center"/>
    </xf>
    <xf numFmtId="176" fontId="17" fillId="0" borderId="7" xfId="4" applyNumberFormat="1" applyFont="1" applyBorder="1" applyAlignment="1">
      <alignment horizontal="center" vertical="center" wrapText="1"/>
    </xf>
    <xf numFmtId="176" fontId="17" fillId="0" borderId="9" xfId="4" applyNumberFormat="1" applyFont="1" applyBorder="1" applyAlignment="1">
      <alignment horizontal="center" vertical="center" wrapText="1"/>
    </xf>
    <xf numFmtId="176" fontId="17" fillId="0" borderId="10" xfId="4" applyNumberFormat="1" applyFont="1" applyBorder="1" applyAlignment="1">
      <alignment horizontal="center" vertical="center" wrapText="1"/>
    </xf>
    <xf numFmtId="176" fontId="17" fillId="0" borderId="12" xfId="4" applyNumberFormat="1" applyFont="1" applyBorder="1" applyAlignment="1">
      <alignment horizontal="center" vertical="center" wrapText="1"/>
    </xf>
    <xf numFmtId="176" fontId="18" fillId="0" borderId="6" xfId="4" applyNumberFormat="1" applyFont="1" applyBorder="1" applyAlignment="1">
      <alignment vertical="center"/>
    </xf>
    <xf numFmtId="176" fontId="18" fillId="0" borderId="3" xfId="4" applyNumberFormat="1" applyFont="1" applyBorder="1" applyAlignment="1">
      <alignment vertical="center"/>
    </xf>
    <xf numFmtId="0" fontId="18" fillId="0" borderId="17" xfId="4" applyFont="1" applyBorder="1" applyAlignment="1">
      <alignment horizontal="left" vertical="center"/>
    </xf>
    <xf numFmtId="0" fontId="17" fillId="0" borderId="14" xfId="4" applyFont="1" applyBorder="1" applyAlignment="1">
      <alignment vertical="center"/>
    </xf>
    <xf numFmtId="0" fontId="17" fillId="0" borderId="15" xfId="4" applyFont="1" applyBorder="1" applyAlignment="1">
      <alignment vertical="center"/>
    </xf>
    <xf numFmtId="0" fontId="17" fillId="0" borderId="4" xfId="4" applyFont="1" applyBorder="1" applyAlignment="1">
      <alignment horizontal="left" vertical="center"/>
    </xf>
    <xf numFmtId="0" fontId="17" fillId="0" borderId="13" xfId="4" applyFont="1" applyBorder="1" applyAlignment="1">
      <alignment vertical="center"/>
    </xf>
    <xf numFmtId="0" fontId="18" fillId="0" borderId="14" xfId="4" applyFont="1" applyBorder="1"/>
    <xf numFmtId="0" fontId="18" fillId="0" borderId="15" xfId="4" applyFont="1" applyBorder="1"/>
    <xf numFmtId="0" fontId="17" fillId="0" borderId="7" xfId="4" applyFont="1" applyBorder="1" applyAlignment="1">
      <alignment horizontal="center" shrinkToFit="1"/>
    </xf>
    <xf numFmtId="0" fontId="17" fillId="0" borderId="17" xfId="4" applyFont="1" applyBorder="1" applyAlignment="1">
      <alignment horizontal="center" shrinkToFit="1"/>
    </xf>
    <xf numFmtId="0" fontId="17" fillId="0" borderId="17" xfId="4" applyFont="1" applyBorder="1" applyAlignment="1">
      <alignment horizontal="center" vertical="top" shrinkToFit="1"/>
    </xf>
    <xf numFmtId="0" fontId="17" fillId="0" borderId="10" xfId="4" applyFont="1" applyBorder="1" applyAlignment="1">
      <alignment horizontal="center" vertical="top" shrinkToFit="1"/>
    </xf>
    <xf numFmtId="0" fontId="17" fillId="0" borderId="14" xfId="4" applyFont="1" applyBorder="1" applyAlignment="1">
      <alignment horizontal="left" vertical="center"/>
    </xf>
    <xf numFmtId="0" fontId="17" fillId="0" borderId="15" xfId="4" applyFont="1" applyBorder="1" applyAlignment="1">
      <alignment horizontal="left" vertical="center"/>
    </xf>
    <xf numFmtId="0" fontId="17" fillId="0" borderId="13" xfId="4" applyFont="1" applyBorder="1" applyAlignment="1">
      <alignment horizontal="left" vertical="center"/>
    </xf>
    <xf numFmtId="0" fontId="17" fillId="0" borderId="6" xfId="4" applyFont="1" applyBorder="1" applyAlignment="1">
      <alignment horizontal="center" vertical="center" shrinkToFit="1"/>
    </xf>
    <xf numFmtId="0" fontId="17" fillId="0" borderId="16" xfId="4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" fillId="0" borderId="4" xfId="4" applyBorder="1" applyAlignment="1">
      <alignment horizontal="left" vertical="center"/>
    </xf>
    <xf numFmtId="0" fontId="19" fillId="0" borderId="14" xfId="4" applyFont="1" applyBorder="1" applyAlignment="1">
      <alignment horizontal="left" vertical="center"/>
    </xf>
    <xf numFmtId="0" fontId="1" fillId="0" borderId="15" xfId="4" applyBorder="1" applyAlignment="1">
      <alignment horizontal="left" vertical="center"/>
    </xf>
    <xf numFmtId="0" fontId="17" fillId="0" borderId="17" xfId="4" applyFont="1" applyBorder="1" applyAlignment="1">
      <alignment horizontal="center" vertical="center" shrinkToFit="1"/>
    </xf>
    <xf numFmtId="0" fontId="17" fillId="0" borderId="6" xfId="4" applyFont="1" applyBorder="1" applyAlignment="1">
      <alignment horizontal="center" vertical="center" wrapText="1" shrinkToFit="1"/>
    </xf>
    <xf numFmtId="0" fontId="17" fillId="0" borderId="16" xfId="4" applyFont="1" applyBorder="1" applyAlignment="1">
      <alignment horizontal="center" vertical="center" wrapText="1" shrinkToFit="1"/>
    </xf>
    <xf numFmtId="0" fontId="17" fillId="0" borderId="3" xfId="4" applyFont="1" applyBorder="1" applyAlignment="1">
      <alignment horizontal="center" vertical="center" wrapText="1" shrinkToFit="1"/>
    </xf>
    <xf numFmtId="0" fontId="17" fillId="0" borderId="16" xfId="4" applyFont="1" applyBorder="1" applyAlignment="1">
      <alignment horizontal="center" vertical="center"/>
    </xf>
    <xf numFmtId="0" fontId="19" fillId="0" borderId="4" xfId="4" applyFont="1" applyBorder="1" applyAlignment="1">
      <alignment horizontal="left" vertical="center"/>
    </xf>
    <xf numFmtId="0" fontId="1" fillId="0" borderId="10" xfId="4" applyBorder="1" applyAlignment="1">
      <alignment horizontal="left" vertical="center"/>
    </xf>
    <xf numFmtId="0" fontId="1" fillId="0" borderId="1" xfId="4" applyBorder="1" applyAlignment="1">
      <alignment horizontal="left" vertical="center"/>
    </xf>
    <xf numFmtId="0" fontId="1" fillId="0" borderId="12" xfId="4" applyBorder="1" applyAlignment="1">
      <alignment horizontal="left" vertical="center"/>
    </xf>
    <xf numFmtId="0" fontId="14" fillId="0" borderId="10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" fillId="0" borderId="7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9" xfId="4" applyBorder="1" applyAlignment="1">
      <alignment horizontal="left" vertical="center"/>
    </xf>
    <xf numFmtId="0" fontId="17" fillId="0" borderId="4" xfId="4" applyFont="1" applyBorder="1" applyAlignment="1">
      <alignment horizontal="left" vertical="center" wrapText="1"/>
    </xf>
  </cellXfs>
  <cellStyles count="5">
    <cellStyle name="標準" xfId="0" builtinId="0"/>
    <cellStyle name="標準_イベント時九石ドーム全体申込書" xfId="1" xr:uid="{0D2CDD8E-4DE7-4FC7-ADFD-5CBD06A15665}"/>
    <cellStyle name="標準_イベント時九石ドーム利用内訳表" xfId="4" xr:uid="{C71DC0FF-9406-470F-AA14-5A735B1C36B8}"/>
    <cellStyle name="標準_九石ドーム会議室申込書（一般）" xfId="3" xr:uid="{58D2BF0B-E53C-4F1A-AF82-86839BB77A32}"/>
    <cellStyle name="標準_野球場申込書" xfId="2" xr:uid="{736F853E-EABF-4056-88A5-FDA149240216}"/>
  </cellStyles>
  <dxfs count="2"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7</xdr:row>
      <xdr:rowOff>28575</xdr:rowOff>
    </xdr:from>
    <xdr:to>
      <xdr:col>12</xdr:col>
      <xdr:colOff>190500</xdr:colOff>
      <xdr:row>7</xdr:row>
      <xdr:rowOff>257175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4C9C88B-2B9A-48DB-8EA8-AEE55599B4C2}"/>
            </a:ext>
          </a:extLst>
        </xdr:cNvPr>
        <xdr:cNvSpPr>
          <a:spLocks noChangeShapeType="1"/>
        </xdr:cNvSpPr>
      </xdr:nvSpPr>
      <xdr:spPr bwMode="auto">
        <a:xfrm flipV="1">
          <a:off x="10220325" y="13049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8</xdr:row>
      <xdr:rowOff>28575</xdr:rowOff>
    </xdr:from>
    <xdr:to>
      <xdr:col>12</xdr:col>
      <xdr:colOff>190500</xdr:colOff>
      <xdr:row>8</xdr:row>
      <xdr:rowOff>257175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AF79F70-E834-4934-8340-A8B27B1E6514}"/>
            </a:ext>
          </a:extLst>
        </xdr:cNvPr>
        <xdr:cNvSpPr>
          <a:spLocks noChangeShapeType="1"/>
        </xdr:cNvSpPr>
      </xdr:nvSpPr>
      <xdr:spPr bwMode="auto">
        <a:xfrm flipV="1">
          <a:off x="10220325" y="1571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9</xdr:row>
      <xdr:rowOff>28575</xdr:rowOff>
    </xdr:from>
    <xdr:to>
      <xdr:col>12</xdr:col>
      <xdr:colOff>190500</xdr:colOff>
      <xdr:row>9</xdr:row>
      <xdr:rowOff>257175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29EE10E0-8323-448C-84B1-2801D61508BF}"/>
            </a:ext>
          </a:extLst>
        </xdr:cNvPr>
        <xdr:cNvSpPr>
          <a:spLocks noChangeShapeType="1"/>
        </xdr:cNvSpPr>
      </xdr:nvSpPr>
      <xdr:spPr bwMode="auto">
        <a:xfrm flipV="1">
          <a:off x="10220325" y="1838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10</xdr:row>
      <xdr:rowOff>28575</xdr:rowOff>
    </xdr:from>
    <xdr:to>
      <xdr:col>12</xdr:col>
      <xdr:colOff>190500</xdr:colOff>
      <xdr:row>10</xdr:row>
      <xdr:rowOff>257175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F021054D-842B-4E79-841F-243DE851D899}"/>
            </a:ext>
          </a:extLst>
        </xdr:cNvPr>
        <xdr:cNvSpPr>
          <a:spLocks noChangeShapeType="1"/>
        </xdr:cNvSpPr>
      </xdr:nvSpPr>
      <xdr:spPr bwMode="auto">
        <a:xfrm flipV="1">
          <a:off x="10220325" y="2105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11</xdr:row>
      <xdr:rowOff>9525</xdr:rowOff>
    </xdr:from>
    <xdr:to>
      <xdr:col>8</xdr:col>
      <xdr:colOff>9525</xdr:colOff>
      <xdr:row>12</xdr:row>
      <xdr:rowOff>257175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9699757B-908A-4857-B2F7-DEB4497C07DA}"/>
            </a:ext>
          </a:extLst>
        </xdr:cNvPr>
        <xdr:cNvSpPr>
          <a:spLocks noChangeShapeType="1"/>
        </xdr:cNvSpPr>
      </xdr:nvSpPr>
      <xdr:spPr bwMode="auto">
        <a:xfrm flipV="1">
          <a:off x="7696200" y="2352675"/>
          <a:ext cx="7143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13</xdr:row>
      <xdr:rowOff>9525</xdr:rowOff>
    </xdr:from>
    <xdr:to>
      <xdr:col>8</xdr:col>
      <xdr:colOff>9525</xdr:colOff>
      <xdr:row>14</xdr:row>
      <xdr:rowOff>257175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9405D3B3-5E8E-44C6-8758-D36F95848E5C}"/>
            </a:ext>
          </a:extLst>
        </xdr:cNvPr>
        <xdr:cNvSpPr>
          <a:spLocks noChangeShapeType="1"/>
        </xdr:cNvSpPr>
      </xdr:nvSpPr>
      <xdr:spPr bwMode="auto">
        <a:xfrm flipV="1">
          <a:off x="7696200" y="2886075"/>
          <a:ext cx="7143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11</xdr:row>
      <xdr:rowOff>28575</xdr:rowOff>
    </xdr:from>
    <xdr:to>
      <xdr:col>10</xdr:col>
      <xdr:colOff>762000</xdr:colOff>
      <xdr:row>12</xdr:row>
      <xdr:rowOff>266700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A6011556-0AD6-4125-8D84-EE27A3AF2D5D}"/>
            </a:ext>
          </a:extLst>
        </xdr:cNvPr>
        <xdr:cNvSpPr>
          <a:spLocks noChangeShapeType="1"/>
        </xdr:cNvSpPr>
      </xdr:nvSpPr>
      <xdr:spPr bwMode="auto">
        <a:xfrm flipV="1">
          <a:off x="8439150" y="2371725"/>
          <a:ext cx="17335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13</xdr:row>
      <xdr:rowOff>28575</xdr:rowOff>
    </xdr:from>
    <xdr:to>
      <xdr:col>10</xdr:col>
      <xdr:colOff>762000</xdr:colOff>
      <xdr:row>14</xdr:row>
      <xdr:rowOff>266700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753B3678-D503-4478-8B93-A0FE79866029}"/>
            </a:ext>
          </a:extLst>
        </xdr:cNvPr>
        <xdr:cNvSpPr>
          <a:spLocks noChangeShapeType="1"/>
        </xdr:cNvSpPr>
      </xdr:nvSpPr>
      <xdr:spPr bwMode="auto">
        <a:xfrm flipV="1">
          <a:off x="8439150" y="2905125"/>
          <a:ext cx="17335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15</xdr:row>
      <xdr:rowOff>28575</xdr:rowOff>
    </xdr:from>
    <xdr:to>
      <xdr:col>12</xdr:col>
      <xdr:colOff>200025</xdr:colOff>
      <xdr:row>15</xdr:row>
      <xdr:rowOff>257175</xdr:rowOff>
    </xdr:to>
    <xdr:sp macro="" textlink="">
      <xdr:nvSpPr>
        <xdr:cNvPr id="10" name="Line 19">
          <a:extLst>
            <a:ext uri="{FF2B5EF4-FFF2-40B4-BE49-F238E27FC236}">
              <a16:creationId xmlns:a16="http://schemas.microsoft.com/office/drawing/2014/main" id="{ECFCC5E9-988A-4EC6-8ADA-7C26C06AF56D}"/>
            </a:ext>
          </a:extLst>
        </xdr:cNvPr>
        <xdr:cNvSpPr>
          <a:spLocks noChangeShapeType="1"/>
        </xdr:cNvSpPr>
      </xdr:nvSpPr>
      <xdr:spPr bwMode="auto">
        <a:xfrm flipV="1">
          <a:off x="10229850" y="3438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16</xdr:row>
      <xdr:rowOff>28575</xdr:rowOff>
    </xdr:from>
    <xdr:to>
      <xdr:col>12</xdr:col>
      <xdr:colOff>190500</xdr:colOff>
      <xdr:row>16</xdr:row>
      <xdr:rowOff>257175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1334B6B9-33C5-48BB-BDD5-503490981084}"/>
            </a:ext>
          </a:extLst>
        </xdr:cNvPr>
        <xdr:cNvSpPr>
          <a:spLocks noChangeShapeType="1"/>
        </xdr:cNvSpPr>
      </xdr:nvSpPr>
      <xdr:spPr bwMode="auto">
        <a:xfrm flipV="1">
          <a:off x="10220325" y="3705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17</xdr:row>
      <xdr:rowOff>28575</xdr:rowOff>
    </xdr:from>
    <xdr:to>
      <xdr:col>12</xdr:col>
      <xdr:colOff>190500</xdr:colOff>
      <xdr:row>17</xdr:row>
      <xdr:rowOff>257175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4B178BA4-44C8-48E4-A5C4-2C411CA85E3F}"/>
            </a:ext>
          </a:extLst>
        </xdr:cNvPr>
        <xdr:cNvSpPr>
          <a:spLocks noChangeShapeType="1"/>
        </xdr:cNvSpPr>
      </xdr:nvSpPr>
      <xdr:spPr bwMode="auto">
        <a:xfrm flipV="1">
          <a:off x="10220325" y="39719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18</xdr:row>
      <xdr:rowOff>28575</xdr:rowOff>
    </xdr:from>
    <xdr:to>
      <xdr:col>12</xdr:col>
      <xdr:colOff>190500</xdr:colOff>
      <xdr:row>18</xdr:row>
      <xdr:rowOff>257175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29F480B5-6B87-4B25-95E8-9BAED6D8336A}"/>
            </a:ext>
          </a:extLst>
        </xdr:cNvPr>
        <xdr:cNvSpPr>
          <a:spLocks noChangeShapeType="1"/>
        </xdr:cNvSpPr>
      </xdr:nvSpPr>
      <xdr:spPr bwMode="auto">
        <a:xfrm flipV="1">
          <a:off x="10220325" y="4238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19</xdr:row>
      <xdr:rowOff>28575</xdr:rowOff>
    </xdr:from>
    <xdr:to>
      <xdr:col>12</xdr:col>
      <xdr:colOff>190500</xdr:colOff>
      <xdr:row>19</xdr:row>
      <xdr:rowOff>257175</xdr:rowOff>
    </xdr:to>
    <xdr:sp macro="" textlink="">
      <xdr:nvSpPr>
        <xdr:cNvPr id="14" name="Line 23">
          <a:extLst>
            <a:ext uri="{FF2B5EF4-FFF2-40B4-BE49-F238E27FC236}">
              <a16:creationId xmlns:a16="http://schemas.microsoft.com/office/drawing/2014/main" id="{1C6AACF3-F867-4B8C-9288-247BD295EB54}"/>
            </a:ext>
          </a:extLst>
        </xdr:cNvPr>
        <xdr:cNvSpPr>
          <a:spLocks noChangeShapeType="1"/>
        </xdr:cNvSpPr>
      </xdr:nvSpPr>
      <xdr:spPr bwMode="auto">
        <a:xfrm flipV="1">
          <a:off x="10220325" y="4505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20</xdr:row>
      <xdr:rowOff>28575</xdr:rowOff>
    </xdr:from>
    <xdr:to>
      <xdr:col>12</xdr:col>
      <xdr:colOff>190500</xdr:colOff>
      <xdr:row>20</xdr:row>
      <xdr:rowOff>257175</xdr:rowOff>
    </xdr:to>
    <xdr:sp macro="" textlink="">
      <xdr:nvSpPr>
        <xdr:cNvPr id="15" name="Line 24">
          <a:extLst>
            <a:ext uri="{FF2B5EF4-FFF2-40B4-BE49-F238E27FC236}">
              <a16:creationId xmlns:a16="http://schemas.microsoft.com/office/drawing/2014/main" id="{3AB20887-2975-4989-AAA8-DF3B9CDE9581}"/>
            </a:ext>
          </a:extLst>
        </xdr:cNvPr>
        <xdr:cNvSpPr>
          <a:spLocks noChangeShapeType="1"/>
        </xdr:cNvSpPr>
      </xdr:nvSpPr>
      <xdr:spPr bwMode="auto">
        <a:xfrm flipV="1">
          <a:off x="10220325" y="4772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21</xdr:row>
      <xdr:rowOff>28575</xdr:rowOff>
    </xdr:from>
    <xdr:to>
      <xdr:col>12</xdr:col>
      <xdr:colOff>190500</xdr:colOff>
      <xdr:row>21</xdr:row>
      <xdr:rowOff>257175</xdr:rowOff>
    </xdr:to>
    <xdr:sp macro="" textlink="">
      <xdr:nvSpPr>
        <xdr:cNvPr id="16" name="Line 25">
          <a:extLst>
            <a:ext uri="{FF2B5EF4-FFF2-40B4-BE49-F238E27FC236}">
              <a16:creationId xmlns:a16="http://schemas.microsoft.com/office/drawing/2014/main" id="{DC37A7C0-8CE2-4ED7-97E6-FF906639140C}"/>
            </a:ext>
          </a:extLst>
        </xdr:cNvPr>
        <xdr:cNvSpPr>
          <a:spLocks noChangeShapeType="1"/>
        </xdr:cNvSpPr>
      </xdr:nvSpPr>
      <xdr:spPr bwMode="auto">
        <a:xfrm flipV="1">
          <a:off x="10220325" y="5038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22</xdr:row>
      <xdr:rowOff>28575</xdr:rowOff>
    </xdr:from>
    <xdr:to>
      <xdr:col>12</xdr:col>
      <xdr:colOff>190500</xdr:colOff>
      <xdr:row>22</xdr:row>
      <xdr:rowOff>257175</xdr:rowOff>
    </xdr:to>
    <xdr:sp macro="" textlink="">
      <xdr:nvSpPr>
        <xdr:cNvPr id="17" name="Line 26">
          <a:extLst>
            <a:ext uri="{FF2B5EF4-FFF2-40B4-BE49-F238E27FC236}">
              <a16:creationId xmlns:a16="http://schemas.microsoft.com/office/drawing/2014/main" id="{7CEC9F02-DC65-4586-BDC0-2B416AB5DB41}"/>
            </a:ext>
          </a:extLst>
        </xdr:cNvPr>
        <xdr:cNvSpPr>
          <a:spLocks noChangeShapeType="1"/>
        </xdr:cNvSpPr>
      </xdr:nvSpPr>
      <xdr:spPr bwMode="auto">
        <a:xfrm flipV="1">
          <a:off x="10220325" y="53054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23</xdr:row>
      <xdr:rowOff>28575</xdr:rowOff>
    </xdr:from>
    <xdr:to>
      <xdr:col>12</xdr:col>
      <xdr:colOff>190500</xdr:colOff>
      <xdr:row>23</xdr:row>
      <xdr:rowOff>257175</xdr:rowOff>
    </xdr:to>
    <xdr:sp macro="" textlink="">
      <xdr:nvSpPr>
        <xdr:cNvPr id="18" name="Line 27">
          <a:extLst>
            <a:ext uri="{FF2B5EF4-FFF2-40B4-BE49-F238E27FC236}">
              <a16:creationId xmlns:a16="http://schemas.microsoft.com/office/drawing/2014/main" id="{2C0DA5A5-02F2-4ED5-8FF5-0824786C705A}"/>
            </a:ext>
          </a:extLst>
        </xdr:cNvPr>
        <xdr:cNvSpPr>
          <a:spLocks noChangeShapeType="1"/>
        </xdr:cNvSpPr>
      </xdr:nvSpPr>
      <xdr:spPr bwMode="auto">
        <a:xfrm flipV="1">
          <a:off x="10220325" y="55721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24</xdr:row>
      <xdr:rowOff>28575</xdr:rowOff>
    </xdr:from>
    <xdr:to>
      <xdr:col>12</xdr:col>
      <xdr:colOff>190500</xdr:colOff>
      <xdr:row>24</xdr:row>
      <xdr:rowOff>257175</xdr:rowOff>
    </xdr:to>
    <xdr:sp macro="" textlink="">
      <xdr:nvSpPr>
        <xdr:cNvPr id="19" name="Line 28">
          <a:extLst>
            <a:ext uri="{FF2B5EF4-FFF2-40B4-BE49-F238E27FC236}">
              <a16:creationId xmlns:a16="http://schemas.microsoft.com/office/drawing/2014/main" id="{069C90FF-9C78-454C-B444-5ECFF5CBE10A}"/>
            </a:ext>
          </a:extLst>
        </xdr:cNvPr>
        <xdr:cNvSpPr>
          <a:spLocks noChangeShapeType="1"/>
        </xdr:cNvSpPr>
      </xdr:nvSpPr>
      <xdr:spPr bwMode="auto">
        <a:xfrm flipV="1">
          <a:off x="10220325" y="58388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25</xdr:row>
      <xdr:rowOff>28575</xdr:rowOff>
    </xdr:from>
    <xdr:to>
      <xdr:col>12</xdr:col>
      <xdr:colOff>190500</xdr:colOff>
      <xdr:row>25</xdr:row>
      <xdr:rowOff>257175</xdr:rowOff>
    </xdr:to>
    <xdr:sp macro="" textlink="">
      <xdr:nvSpPr>
        <xdr:cNvPr id="20" name="Line 29">
          <a:extLst>
            <a:ext uri="{FF2B5EF4-FFF2-40B4-BE49-F238E27FC236}">
              <a16:creationId xmlns:a16="http://schemas.microsoft.com/office/drawing/2014/main" id="{5F5CBEC9-07C8-4185-87D8-F09EE553C9F8}"/>
            </a:ext>
          </a:extLst>
        </xdr:cNvPr>
        <xdr:cNvSpPr>
          <a:spLocks noChangeShapeType="1"/>
        </xdr:cNvSpPr>
      </xdr:nvSpPr>
      <xdr:spPr bwMode="auto">
        <a:xfrm flipV="1">
          <a:off x="10220325" y="6105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26</xdr:row>
      <xdr:rowOff>28575</xdr:rowOff>
    </xdr:from>
    <xdr:to>
      <xdr:col>12</xdr:col>
      <xdr:colOff>190500</xdr:colOff>
      <xdr:row>26</xdr:row>
      <xdr:rowOff>257175</xdr:rowOff>
    </xdr:to>
    <xdr:sp macro="" textlink="">
      <xdr:nvSpPr>
        <xdr:cNvPr id="21" name="Line 30">
          <a:extLst>
            <a:ext uri="{FF2B5EF4-FFF2-40B4-BE49-F238E27FC236}">
              <a16:creationId xmlns:a16="http://schemas.microsoft.com/office/drawing/2014/main" id="{058768A4-277E-4D02-B690-F6BB3E55BFAE}"/>
            </a:ext>
          </a:extLst>
        </xdr:cNvPr>
        <xdr:cNvSpPr>
          <a:spLocks noChangeShapeType="1"/>
        </xdr:cNvSpPr>
      </xdr:nvSpPr>
      <xdr:spPr bwMode="auto">
        <a:xfrm flipV="1">
          <a:off x="10220325" y="6372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24</xdr:row>
      <xdr:rowOff>47625</xdr:rowOff>
    </xdr:from>
    <xdr:to>
      <xdr:col>7</xdr:col>
      <xdr:colOff>704850</xdr:colOff>
      <xdr:row>24</xdr:row>
      <xdr:rowOff>238125</xdr:rowOff>
    </xdr:to>
    <xdr:sp macro="" textlink="">
      <xdr:nvSpPr>
        <xdr:cNvPr id="22" name="Line 31">
          <a:extLst>
            <a:ext uri="{FF2B5EF4-FFF2-40B4-BE49-F238E27FC236}">
              <a16:creationId xmlns:a16="http://schemas.microsoft.com/office/drawing/2014/main" id="{596A3BA1-C585-43DC-A06E-9F0DB3ECCF62}"/>
            </a:ext>
          </a:extLst>
        </xdr:cNvPr>
        <xdr:cNvSpPr>
          <a:spLocks noChangeShapeType="1"/>
        </xdr:cNvSpPr>
      </xdr:nvSpPr>
      <xdr:spPr bwMode="auto">
        <a:xfrm flipV="1">
          <a:off x="7715250" y="58578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28</xdr:row>
      <xdr:rowOff>47625</xdr:rowOff>
    </xdr:from>
    <xdr:to>
      <xdr:col>7</xdr:col>
      <xdr:colOff>704850</xdr:colOff>
      <xdr:row>28</xdr:row>
      <xdr:rowOff>238125</xdr:rowOff>
    </xdr:to>
    <xdr:sp macro="" textlink="">
      <xdr:nvSpPr>
        <xdr:cNvPr id="23" name="Line 32">
          <a:extLst>
            <a:ext uri="{FF2B5EF4-FFF2-40B4-BE49-F238E27FC236}">
              <a16:creationId xmlns:a16="http://schemas.microsoft.com/office/drawing/2014/main" id="{95D66DF6-1023-4F14-A298-495A389D33F1}"/>
            </a:ext>
          </a:extLst>
        </xdr:cNvPr>
        <xdr:cNvSpPr>
          <a:spLocks noChangeShapeType="1"/>
        </xdr:cNvSpPr>
      </xdr:nvSpPr>
      <xdr:spPr bwMode="auto">
        <a:xfrm flipV="1">
          <a:off x="7715250" y="69246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704850</xdr:colOff>
      <xdr:row>30</xdr:row>
      <xdr:rowOff>238125</xdr:rowOff>
    </xdr:to>
    <xdr:sp macro="" textlink="">
      <xdr:nvSpPr>
        <xdr:cNvPr id="24" name="Line 33">
          <a:extLst>
            <a:ext uri="{FF2B5EF4-FFF2-40B4-BE49-F238E27FC236}">
              <a16:creationId xmlns:a16="http://schemas.microsoft.com/office/drawing/2014/main" id="{F79AAFD2-6DAC-45DC-B9C4-D6C71FCF1228}"/>
            </a:ext>
          </a:extLst>
        </xdr:cNvPr>
        <xdr:cNvSpPr>
          <a:spLocks noChangeShapeType="1"/>
        </xdr:cNvSpPr>
      </xdr:nvSpPr>
      <xdr:spPr bwMode="auto">
        <a:xfrm flipV="1">
          <a:off x="7715250" y="74580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704850</xdr:colOff>
      <xdr:row>32</xdr:row>
      <xdr:rowOff>238125</xdr:rowOff>
    </xdr:to>
    <xdr:sp macro="" textlink="">
      <xdr:nvSpPr>
        <xdr:cNvPr id="25" name="Line 34">
          <a:extLst>
            <a:ext uri="{FF2B5EF4-FFF2-40B4-BE49-F238E27FC236}">
              <a16:creationId xmlns:a16="http://schemas.microsoft.com/office/drawing/2014/main" id="{3BF51A37-2104-4B8B-9A29-79A78B6CAD54}"/>
            </a:ext>
          </a:extLst>
        </xdr:cNvPr>
        <xdr:cNvSpPr>
          <a:spLocks noChangeShapeType="1"/>
        </xdr:cNvSpPr>
      </xdr:nvSpPr>
      <xdr:spPr bwMode="auto">
        <a:xfrm flipV="1">
          <a:off x="7715250" y="79914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33</xdr:row>
      <xdr:rowOff>47625</xdr:rowOff>
    </xdr:from>
    <xdr:to>
      <xdr:col>7</xdr:col>
      <xdr:colOff>704850</xdr:colOff>
      <xdr:row>33</xdr:row>
      <xdr:rowOff>238125</xdr:rowOff>
    </xdr:to>
    <xdr:sp macro="" textlink="">
      <xdr:nvSpPr>
        <xdr:cNvPr id="26" name="Line 35">
          <a:extLst>
            <a:ext uri="{FF2B5EF4-FFF2-40B4-BE49-F238E27FC236}">
              <a16:creationId xmlns:a16="http://schemas.microsoft.com/office/drawing/2014/main" id="{5C9D7F67-A475-4DFE-9AAC-42C721E5426F}"/>
            </a:ext>
          </a:extLst>
        </xdr:cNvPr>
        <xdr:cNvSpPr>
          <a:spLocks noChangeShapeType="1"/>
        </xdr:cNvSpPr>
      </xdr:nvSpPr>
      <xdr:spPr bwMode="auto">
        <a:xfrm flipV="1">
          <a:off x="7715250" y="82581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34</xdr:row>
      <xdr:rowOff>66675</xdr:rowOff>
    </xdr:from>
    <xdr:to>
      <xdr:col>7</xdr:col>
      <xdr:colOff>704850</xdr:colOff>
      <xdr:row>34</xdr:row>
      <xdr:rowOff>257175</xdr:rowOff>
    </xdr:to>
    <xdr:sp macro="" textlink="">
      <xdr:nvSpPr>
        <xdr:cNvPr id="27" name="Line 36">
          <a:extLst>
            <a:ext uri="{FF2B5EF4-FFF2-40B4-BE49-F238E27FC236}">
              <a16:creationId xmlns:a16="http://schemas.microsoft.com/office/drawing/2014/main" id="{368FA6D2-2545-4655-B0A6-050FF1F8498B}"/>
            </a:ext>
          </a:extLst>
        </xdr:cNvPr>
        <xdr:cNvSpPr>
          <a:spLocks noChangeShapeType="1"/>
        </xdr:cNvSpPr>
      </xdr:nvSpPr>
      <xdr:spPr bwMode="auto">
        <a:xfrm flipV="1">
          <a:off x="7705725" y="8543925"/>
          <a:ext cx="6667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35</xdr:row>
      <xdr:rowOff>47625</xdr:rowOff>
    </xdr:from>
    <xdr:to>
      <xdr:col>7</xdr:col>
      <xdr:colOff>704850</xdr:colOff>
      <xdr:row>35</xdr:row>
      <xdr:rowOff>238125</xdr:rowOff>
    </xdr:to>
    <xdr:sp macro="" textlink="">
      <xdr:nvSpPr>
        <xdr:cNvPr id="28" name="Line 37">
          <a:extLst>
            <a:ext uri="{FF2B5EF4-FFF2-40B4-BE49-F238E27FC236}">
              <a16:creationId xmlns:a16="http://schemas.microsoft.com/office/drawing/2014/main" id="{A12A67FA-C11C-40C8-80D2-CABBFF9C317A}"/>
            </a:ext>
          </a:extLst>
        </xdr:cNvPr>
        <xdr:cNvSpPr>
          <a:spLocks noChangeShapeType="1"/>
        </xdr:cNvSpPr>
      </xdr:nvSpPr>
      <xdr:spPr bwMode="auto">
        <a:xfrm flipV="1">
          <a:off x="7715250" y="87915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40</xdr:row>
      <xdr:rowOff>47625</xdr:rowOff>
    </xdr:from>
    <xdr:to>
      <xdr:col>7</xdr:col>
      <xdr:colOff>704850</xdr:colOff>
      <xdr:row>40</xdr:row>
      <xdr:rowOff>238125</xdr:rowOff>
    </xdr:to>
    <xdr:sp macro="" textlink="">
      <xdr:nvSpPr>
        <xdr:cNvPr id="29" name="Line 38">
          <a:extLst>
            <a:ext uri="{FF2B5EF4-FFF2-40B4-BE49-F238E27FC236}">
              <a16:creationId xmlns:a16="http://schemas.microsoft.com/office/drawing/2014/main" id="{4D8524E7-E88E-4C69-981B-FFB44B9AC758}"/>
            </a:ext>
          </a:extLst>
        </xdr:cNvPr>
        <xdr:cNvSpPr>
          <a:spLocks noChangeShapeType="1"/>
        </xdr:cNvSpPr>
      </xdr:nvSpPr>
      <xdr:spPr bwMode="auto">
        <a:xfrm flipV="1">
          <a:off x="7715250" y="101250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41</xdr:row>
      <xdr:rowOff>47625</xdr:rowOff>
    </xdr:from>
    <xdr:to>
      <xdr:col>7</xdr:col>
      <xdr:colOff>704850</xdr:colOff>
      <xdr:row>41</xdr:row>
      <xdr:rowOff>238125</xdr:rowOff>
    </xdr:to>
    <xdr:sp macro="" textlink="">
      <xdr:nvSpPr>
        <xdr:cNvPr id="30" name="Line 39">
          <a:extLst>
            <a:ext uri="{FF2B5EF4-FFF2-40B4-BE49-F238E27FC236}">
              <a16:creationId xmlns:a16="http://schemas.microsoft.com/office/drawing/2014/main" id="{A07197F7-54D8-4655-91A2-B2DADB15ACD9}"/>
            </a:ext>
          </a:extLst>
        </xdr:cNvPr>
        <xdr:cNvSpPr>
          <a:spLocks noChangeShapeType="1"/>
        </xdr:cNvSpPr>
      </xdr:nvSpPr>
      <xdr:spPr bwMode="auto">
        <a:xfrm flipV="1">
          <a:off x="7715250" y="103917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704850</xdr:colOff>
      <xdr:row>42</xdr:row>
      <xdr:rowOff>238125</xdr:rowOff>
    </xdr:to>
    <xdr:sp macro="" textlink="">
      <xdr:nvSpPr>
        <xdr:cNvPr id="31" name="Line 41">
          <a:extLst>
            <a:ext uri="{FF2B5EF4-FFF2-40B4-BE49-F238E27FC236}">
              <a16:creationId xmlns:a16="http://schemas.microsoft.com/office/drawing/2014/main" id="{58BB373D-A997-4E68-8D9F-9F3DC35675C1}"/>
            </a:ext>
          </a:extLst>
        </xdr:cNvPr>
        <xdr:cNvSpPr>
          <a:spLocks noChangeShapeType="1"/>
        </xdr:cNvSpPr>
      </xdr:nvSpPr>
      <xdr:spPr bwMode="auto">
        <a:xfrm flipV="1">
          <a:off x="7715250" y="106584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43</xdr:row>
      <xdr:rowOff>47625</xdr:rowOff>
    </xdr:from>
    <xdr:to>
      <xdr:col>7</xdr:col>
      <xdr:colOff>704850</xdr:colOff>
      <xdr:row>43</xdr:row>
      <xdr:rowOff>238125</xdr:rowOff>
    </xdr:to>
    <xdr:sp macro="" textlink="">
      <xdr:nvSpPr>
        <xdr:cNvPr id="32" name="Line 42">
          <a:extLst>
            <a:ext uri="{FF2B5EF4-FFF2-40B4-BE49-F238E27FC236}">
              <a16:creationId xmlns:a16="http://schemas.microsoft.com/office/drawing/2014/main" id="{47CE424A-5931-4E89-BCD4-5826BAE1A481}"/>
            </a:ext>
          </a:extLst>
        </xdr:cNvPr>
        <xdr:cNvSpPr>
          <a:spLocks noChangeShapeType="1"/>
        </xdr:cNvSpPr>
      </xdr:nvSpPr>
      <xdr:spPr bwMode="auto">
        <a:xfrm flipV="1">
          <a:off x="7715250" y="109251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704850</xdr:colOff>
      <xdr:row>44</xdr:row>
      <xdr:rowOff>238125</xdr:rowOff>
    </xdr:to>
    <xdr:sp macro="" textlink="">
      <xdr:nvSpPr>
        <xdr:cNvPr id="33" name="Line 43">
          <a:extLst>
            <a:ext uri="{FF2B5EF4-FFF2-40B4-BE49-F238E27FC236}">
              <a16:creationId xmlns:a16="http://schemas.microsoft.com/office/drawing/2014/main" id="{B9236D4C-6311-4713-9309-7C9EFBB72A52}"/>
            </a:ext>
          </a:extLst>
        </xdr:cNvPr>
        <xdr:cNvSpPr>
          <a:spLocks noChangeShapeType="1"/>
        </xdr:cNvSpPr>
      </xdr:nvSpPr>
      <xdr:spPr bwMode="auto">
        <a:xfrm flipV="1">
          <a:off x="7715250" y="11191875"/>
          <a:ext cx="6572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28</xdr:row>
      <xdr:rowOff>28575</xdr:rowOff>
    </xdr:from>
    <xdr:to>
      <xdr:col>12</xdr:col>
      <xdr:colOff>190500</xdr:colOff>
      <xdr:row>28</xdr:row>
      <xdr:rowOff>257175</xdr:rowOff>
    </xdr:to>
    <xdr:sp macro="" textlink="">
      <xdr:nvSpPr>
        <xdr:cNvPr id="34" name="Line 44">
          <a:extLst>
            <a:ext uri="{FF2B5EF4-FFF2-40B4-BE49-F238E27FC236}">
              <a16:creationId xmlns:a16="http://schemas.microsoft.com/office/drawing/2014/main" id="{796786CC-AC8C-4139-8451-44F4DDEDECFF}"/>
            </a:ext>
          </a:extLst>
        </xdr:cNvPr>
        <xdr:cNvSpPr>
          <a:spLocks noChangeShapeType="1"/>
        </xdr:cNvSpPr>
      </xdr:nvSpPr>
      <xdr:spPr bwMode="auto">
        <a:xfrm flipV="1">
          <a:off x="10220325" y="6905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29</xdr:row>
      <xdr:rowOff>28575</xdr:rowOff>
    </xdr:from>
    <xdr:to>
      <xdr:col>12</xdr:col>
      <xdr:colOff>190500</xdr:colOff>
      <xdr:row>29</xdr:row>
      <xdr:rowOff>257175</xdr:rowOff>
    </xdr:to>
    <xdr:sp macro="" textlink="">
      <xdr:nvSpPr>
        <xdr:cNvPr id="35" name="Line 45">
          <a:extLst>
            <a:ext uri="{FF2B5EF4-FFF2-40B4-BE49-F238E27FC236}">
              <a16:creationId xmlns:a16="http://schemas.microsoft.com/office/drawing/2014/main" id="{48299140-D23D-4FB3-9A3A-4E8FDEE002B8}"/>
            </a:ext>
          </a:extLst>
        </xdr:cNvPr>
        <xdr:cNvSpPr>
          <a:spLocks noChangeShapeType="1"/>
        </xdr:cNvSpPr>
      </xdr:nvSpPr>
      <xdr:spPr bwMode="auto">
        <a:xfrm flipV="1">
          <a:off x="10220325" y="7172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30</xdr:row>
      <xdr:rowOff>28575</xdr:rowOff>
    </xdr:from>
    <xdr:to>
      <xdr:col>12</xdr:col>
      <xdr:colOff>190500</xdr:colOff>
      <xdr:row>30</xdr:row>
      <xdr:rowOff>257175</xdr:rowOff>
    </xdr:to>
    <xdr:sp macro="" textlink="">
      <xdr:nvSpPr>
        <xdr:cNvPr id="36" name="Line 46">
          <a:extLst>
            <a:ext uri="{FF2B5EF4-FFF2-40B4-BE49-F238E27FC236}">
              <a16:creationId xmlns:a16="http://schemas.microsoft.com/office/drawing/2014/main" id="{3426031E-5A38-4240-AD9C-1E7810B68B97}"/>
            </a:ext>
          </a:extLst>
        </xdr:cNvPr>
        <xdr:cNvSpPr>
          <a:spLocks noChangeShapeType="1"/>
        </xdr:cNvSpPr>
      </xdr:nvSpPr>
      <xdr:spPr bwMode="auto">
        <a:xfrm flipV="1">
          <a:off x="10220325" y="7439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31</xdr:row>
      <xdr:rowOff>28575</xdr:rowOff>
    </xdr:from>
    <xdr:to>
      <xdr:col>12</xdr:col>
      <xdr:colOff>190500</xdr:colOff>
      <xdr:row>31</xdr:row>
      <xdr:rowOff>257175</xdr:rowOff>
    </xdr:to>
    <xdr:sp macro="" textlink="">
      <xdr:nvSpPr>
        <xdr:cNvPr id="37" name="Line 47">
          <a:extLst>
            <a:ext uri="{FF2B5EF4-FFF2-40B4-BE49-F238E27FC236}">
              <a16:creationId xmlns:a16="http://schemas.microsoft.com/office/drawing/2014/main" id="{B82A98CE-8CB6-4558-953D-C3F80829CA1A}"/>
            </a:ext>
          </a:extLst>
        </xdr:cNvPr>
        <xdr:cNvSpPr>
          <a:spLocks noChangeShapeType="1"/>
        </xdr:cNvSpPr>
      </xdr:nvSpPr>
      <xdr:spPr bwMode="auto">
        <a:xfrm flipV="1">
          <a:off x="10220325" y="7705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32</xdr:row>
      <xdr:rowOff>28575</xdr:rowOff>
    </xdr:from>
    <xdr:to>
      <xdr:col>12</xdr:col>
      <xdr:colOff>190500</xdr:colOff>
      <xdr:row>32</xdr:row>
      <xdr:rowOff>257175</xdr:rowOff>
    </xdr:to>
    <xdr:sp macro="" textlink="">
      <xdr:nvSpPr>
        <xdr:cNvPr id="38" name="Line 48">
          <a:extLst>
            <a:ext uri="{FF2B5EF4-FFF2-40B4-BE49-F238E27FC236}">
              <a16:creationId xmlns:a16="http://schemas.microsoft.com/office/drawing/2014/main" id="{4A588F74-BC20-43E2-8403-95EE0B85ECBF}"/>
            </a:ext>
          </a:extLst>
        </xdr:cNvPr>
        <xdr:cNvSpPr>
          <a:spLocks noChangeShapeType="1"/>
        </xdr:cNvSpPr>
      </xdr:nvSpPr>
      <xdr:spPr bwMode="auto">
        <a:xfrm flipV="1">
          <a:off x="10220325" y="79724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33</xdr:row>
      <xdr:rowOff>28575</xdr:rowOff>
    </xdr:from>
    <xdr:to>
      <xdr:col>12</xdr:col>
      <xdr:colOff>190500</xdr:colOff>
      <xdr:row>33</xdr:row>
      <xdr:rowOff>257175</xdr:rowOff>
    </xdr:to>
    <xdr:sp macro="" textlink="">
      <xdr:nvSpPr>
        <xdr:cNvPr id="39" name="Line 49">
          <a:extLst>
            <a:ext uri="{FF2B5EF4-FFF2-40B4-BE49-F238E27FC236}">
              <a16:creationId xmlns:a16="http://schemas.microsoft.com/office/drawing/2014/main" id="{1B26D4B5-F69B-4D6F-97A7-8FE022EBBCAD}"/>
            </a:ext>
          </a:extLst>
        </xdr:cNvPr>
        <xdr:cNvSpPr>
          <a:spLocks noChangeShapeType="1"/>
        </xdr:cNvSpPr>
      </xdr:nvSpPr>
      <xdr:spPr bwMode="auto">
        <a:xfrm flipV="1">
          <a:off x="10220325" y="82391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34</xdr:row>
      <xdr:rowOff>28575</xdr:rowOff>
    </xdr:from>
    <xdr:to>
      <xdr:col>12</xdr:col>
      <xdr:colOff>190500</xdr:colOff>
      <xdr:row>34</xdr:row>
      <xdr:rowOff>257175</xdr:rowOff>
    </xdr:to>
    <xdr:sp macro="" textlink="">
      <xdr:nvSpPr>
        <xdr:cNvPr id="40" name="Line 50">
          <a:extLst>
            <a:ext uri="{FF2B5EF4-FFF2-40B4-BE49-F238E27FC236}">
              <a16:creationId xmlns:a16="http://schemas.microsoft.com/office/drawing/2014/main" id="{C097B955-8F44-4D81-898E-1A7AB1F88456}"/>
            </a:ext>
          </a:extLst>
        </xdr:cNvPr>
        <xdr:cNvSpPr>
          <a:spLocks noChangeShapeType="1"/>
        </xdr:cNvSpPr>
      </xdr:nvSpPr>
      <xdr:spPr bwMode="auto">
        <a:xfrm flipV="1">
          <a:off x="10220325" y="85058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35</xdr:row>
      <xdr:rowOff>28575</xdr:rowOff>
    </xdr:from>
    <xdr:to>
      <xdr:col>12</xdr:col>
      <xdr:colOff>190500</xdr:colOff>
      <xdr:row>35</xdr:row>
      <xdr:rowOff>257175</xdr:rowOff>
    </xdr:to>
    <xdr:sp macro="" textlink="">
      <xdr:nvSpPr>
        <xdr:cNvPr id="41" name="Line 51">
          <a:extLst>
            <a:ext uri="{FF2B5EF4-FFF2-40B4-BE49-F238E27FC236}">
              <a16:creationId xmlns:a16="http://schemas.microsoft.com/office/drawing/2014/main" id="{A17618A5-2559-4E71-9528-3FEBD8844E8B}"/>
            </a:ext>
          </a:extLst>
        </xdr:cNvPr>
        <xdr:cNvSpPr>
          <a:spLocks noChangeShapeType="1"/>
        </xdr:cNvSpPr>
      </xdr:nvSpPr>
      <xdr:spPr bwMode="auto">
        <a:xfrm flipV="1">
          <a:off x="10220325" y="8772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36</xdr:row>
      <xdr:rowOff>28575</xdr:rowOff>
    </xdr:from>
    <xdr:to>
      <xdr:col>12</xdr:col>
      <xdr:colOff>190500</xdr:colOff>
      <xdr:row>36</xdr:row>
      <xdr:rowOff>257175</xdr:rowOff>
    </xdr:to>
    <xdr:sp macro="" textlink="">
      <xdr:nvSpPr>
        <xdr:cNvPr id="42" name="Line 52">
          <a:extLst>
            <a:ext uri="{FF2B5EF4-FFF2-40B4-BE49-F238E27FC236}">
              <a16:creationId xmlns:a16="http://schemas.microsoft.com/office/drawing/2014/main" id="{4F9E2E50-C317-4BD3-8740-2ED034D6F033}"/>
            </a:ext>
          </a:extLst>
        </xdr:cNvPr>
        <xdr:cNvSpPr>
          <a:spLocks noChangeShapeType="1"/>
        </xdr:cNvSpPr>
      </xdr:nvSpPr>
      <xdr:spPr bwMode="auto">
        <a:xfrm flipV="1">
          <a:off x="10220325" y="9039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37</xdr:row>
      <xdr:rowOff>28575</xdr:rowOff>
    </xdr:from>
    <xdr:to>
      <xdr:col>12</xdr:col>
      <xdr:colOff>190500</xdr:colOff>
      <xdr:row>37</xdr:row>
      <xdr:rowOff>257175</xdr:rowOff>
    </xdr:to>
    <xdr:sp macro="" textlink="">
      <xdr:nvSpPr>
        <xdr:cNvPr id="43" name="Line 53">
          <a:extLst>
            <a:ext uri="{FF2B5EF4-FFF2-40B4-BE49-F238E27FC236}">
              <a16:creationId xmlns:a16="http://schemas.microsoft.com/office/drawing/2014/main" id="{B2ACAA7B-A54E-4EFF-9FC4-AEC1A4615AFE}"/>
            </a:ext>
          </a:extLst>
        </xdr:cNvPr>
        <xdr:cNvSpPr>
          <a:spLocks noChangeShapeType="1"/>
        </xdr:cNvSpPr>
      </xdr:nvSpPr>
      <xdr:spPr bwMode="auto">
        <a:xfrm flipV="1">
          <a:off x="10220325" y="93059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38</xdr:row>
      <xdr:rowOff>28575</xdr:rowOff>
    </xdr:from>
    <xdr:to>
      <xdr:col>12</xdr:col>
      <xdr:colOff>190500</xdr:colOff>
      <xdr:row>38</xdr:row>
      <xdr:rowOff>257175</xdr:rowOff>
    </xdr:to>
    <xdr:sp macro="" textlink="">
      <xdr:nvSpPr>
        <xdr:cNvPr id="44" name="Line 54">
          <a:extLst>
            <a:ext uri="{FF2B5EF4-FFF2-40B4-BE49-F238E27FC236}">
              <a16:creationId xmlns:a16="http://schemas.microsoft.com/office/drawing/2014/main" id="{FE5C5011-212C-4922-9E1D-3BEE3D6C8B89}"/>
            </a:ext>
          </a:extLst>
        </xdr:cNvPr>
        <xdr:cNvSpPr>
          <a:spLocks noChangeShapeType="1"/>
        </xdr:cNvSpPr>
      </xdr:nvSpPr>
      <xdr:spPr bwMode="auto">
        <a:xfrm flipV="1">
          <a:off x="10220325" y="9572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39</xdr:row>
      <xdr:rowOff>28575</xdr:rowOff>
    </xdr:from>
    <xdr:to>
      <xdr:col>12</xdr:col>
      <xdr:colOff>190500</xdr:colOff>
      <xdr:row>39</xdr:row>
      <xdr:rowOff>257175</xdr:rowOff>
    </xdr:to>
    <xdr:sp macro="" textlink="">
      <xdr:nvSpPr>
        <xdr:cNvPr id="45" name="Line 55">
          <a:extLst>
            <a:ext uri="{FF2B5EF4-FFF2-40B4-BE49-F238E27FC236}">
              <a16:creationId xmlns:a16="http://schemas.microsoft.com/office/drawing/2014/main" id="{B6A59358-80CA-43ED-B195-42B8F5D99AAC}"/>
            </a:ext>
          </a:extLst>
        </xdr:cNvPr>
        <xdr:cNvSpPr>
          <a:spLocks noChangeShapeType="1"/>
        </xdr:cNvSpPr>
      </xdr:nvSpPr>
      <xdr:spPr bwMode="auto">
        <a:xfrm flipV="1">
          <a:off x="10220325" y="9839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40</xdr:row>
      <xdr:rowOff>28575</xdr:rowOff>
    </xdr:from>
    <xdr:to>
      <xdr:col>12</xdr:col>
      <xdr:colOff>190500</xdr:colOff>
      <xdr:row>40</xdr:row>
      <xdr:rowOff>257175</xdr:rowOff>
    </xdr:to>
    <xdr:sp macro="" textlink="">
      <xdr:nvSpPr>
        <xdr:cNvPr id="46" name="Line 56">
          <a:extLst>
            <a:ext uri="{FF2B5EF4-FFF2-40B4-BE49-F238E27FC236}">
              <a16:creationId xmlns:a16="http://schemas.microsoft.com/office/drawing/2014/main" id="{52FA0745-7AB1-4B70-B54E-DB42406E3094}"/>
            </a:ext>
          </a:extLst>
        </xdr:cNvPr>
        <xdr:cNvSpPr>
          <a:spLocks noChangeShapeType="1"/>
        </xdr:cNvSpPr>
      </xdr:nvSpPr>
      <xdr:spPr bwMode="auto">
        <a:xfrm flipV="1">
          <a:off x="10220325" y="10106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41</xdr:row>
      <xdr:rowOff>28575</xdr:rowOff>
    </xdr:from>
    <xdr:to>
      <xdr:col>12</xdr:col>
      <xdr:colOff>190500</xdr:colOff>
      <xdr:row>41</xdr:row>
      <xdr:rowOff>257175</xdr:rowOff>
    </xdr:to>
    <xdr:sp macro="" textlink="">
      <xdr:nvSpPr>
        <xdr:cNvPr id="47" name="Line 57">
          <a:extLst>
            <a:ext uri="{FF2B5EF4-FFF2-40B4-BE49-F238E27FC236}">
              <a16:creationId xmlns:a16="http://schemas.microsoft.com/office/drawing/2014/main" id="{DCE89274-8E51-4539-94C9-D119D574E0DA}"/>
            </a:ext>
          </a:extLst>
        </xdr:cNvPr>
        <xdr:cNvSpPr>
          <a:spLocks noChangeShapeType="1"/>
        </xdr:cNvSpPr>
      </xdr:nvSpPr>
      <xdr:spPr bwMode="auto">
        <a:xfrm flipV="1">
          <a:off x="10220325" y="10372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42</xdr:row>
      <xdr:rowOff>28575</xdr:rowOff>
    </xdr:from>
    <xdr:to>
      <xdr:col>12</xdr:col>
      <xdr:colOff>190500</xdr:colOff>
      <xdr:row>42</xdr:row>
      <xdr:rowOff>257175</xdr:rowOff>
    </xdr:to>
    <xdr:sp macro="" textlink="">
      <xdr:nvSpPr>
        <xdr:cNvPr id="48" name="Line 59">
          <a:extLst>
            <a:ext uri="{FF2B5EF4-FFF2-40B4-BE49-F238E27FC236}">
              <a16:creationId xmlns:a16="http://schemas.microsoft.com/office/drawing/2014/main" id="{91115D05-8019-4916-9177-AA4D839AF9C7}"/>
            </a:ext>
          </a:extLst>
        </xdr:cNvPr>
        <xdr:cNvSpPr>
          <a:spLocks noChangeShapeType="1"/>
        </xdr:cNvSpPr>
      </xdr:nvSpPr>
      <xdr:spPr bwMode="auto">
        <a:xfrm flipV="1">
          <a:off x="10220325" y="106394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43</xdr:row>
      <xdr:rowOff>28575</xdr:rowOff>
    </xdr:from>
    <xdr:to>
      <xdr:col>12</xdr:col>
      <xdr:colOff>190500</xdr:colOff>
      <xdr:row>43</xdr:row>
      <xdr:rowOff>257175</xdr:rowOff>
    </xdr:to>
    <xdr:sp macro="" textlink="">
      <xdr:nvSpPr>
        <xdr:cNvPr id="49" name="Line 60">
          <a:extLst>
            <a:ext uri="{FF2B5EF4-FFF2-40B4-BE49-F238E27FC236}">
              <a16:creationId xmlns:a16="http://schemas.microsoft.com/office/drawing/2014/main" id="{F5090D2F-FA8D-4CA3-80CF-6A91FAAB8319}"/>
            </a:ext>
          </a:extLst>
        </xdr:cNvPr>
        <xdr:cNvSpPr>
          <a:spLocks noChangeShapeType="1"/>
        </xdr:cNvSpPr>
      </xdr:nvSpPr>
      <xdr:spPr bwMode="auto">
        <a:xfrm flipV="1">
          <a:off x="10220325" y="109061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44</xdr:row>
      <xdr:rowOff>28575</xdr:rowOff>
    </xdr:from>
    <xdr:to>
      <xdr:col>12</xdr:col>
      <xdr:colOff>190500</xdr:colOff>
      <xdr:row>44</xdr:row>
      <xdr:rowOff>257175</xdr:rowOff>
    </xdr:to>
    <xdr:sp macro="" textlink="">
      <xdr:nvSpPr>
        <xdr:cNvPr id="50" name="Line 61">
          <a:extLst>
            <a:ext uri="{FF2B5EF4-FFF2-40B4-BE49-F238E27FC236}">
              <a16:creationId xmlns:a16="http://schemas.microsoft.com/office/drawing/2014/main" id="{4D15F2DD-EAFE-4BA7-BCD5-115D65501EBE}"/>
            </a:ext>
          </a:extLst>
        </xdr:cNvPr>
        <xdr:cNvSpPr>
          <a:spLocks noChangeShapeType="1"/>
        </xdr:cNvSpPr>
      </xdr:nvSpPr>
      <xdr:spPr bwMode="auto">
        <a:xfrm flipV="1">
          <a:off x="10220325" y="111728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28575</xdr:rowOff>
    </xdr:from>
    <xdr:to>
      <xdr:col>12</xdr:col>
      <xdr:colOff>190500</xdr:colOff>
      <xdr:row>45</xdr:row>
      <xdr:rowOff>257175</xdr:rowOff>
    </xdr:to>
    <xdr:sp macro="" textlink="">
      <xdr:nvSpPr>
        <xdr:cNvPr id="51" name="Line 62">
          <a:extLst>
            <a:ext uri="{FF2B5EF4-FFF2-40B4-BE49-F238E27FC236}">
              <a16:creationId xmlns:a16="http://schemas.microsoft.com/office/drawing/2014/main" id="{04D7F221-D1D0-4995-B757-BBD9EC601655}"/>
            </a:ext>
          </a:extLst>
        </xdr:cNvPr>
        <xdr:cNvSpPr>
          <a:spLocks noChangeShapeType="1"/>
        </xdr:cNvSpPr>
      </xdr:nvSpPr>
      <xdr:spPr bwMode="auto">
        <a:xfrm flipV="1">
          <a:off x="10220325" y="11439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46</xdr:row>
      <xdr:rowOff>28575</xdr:rowOff>
    </xdr:from>
    <xdr:to>
      <xdr:col>12</xdr:col>
      <xdr:colOff>190500</xdr:colOff>
      <xdr:row>46</xdr:row>
      <xdr:rowOff>257175</xdr:rowOff>
    </xdr:to>
    <xdr:sp macro="" textlink="">
      <xdr:nvSpPr>
        <xdr:cNvPr id="52" name="Line 63">
          <a:extLst>
            <a:ext uri="{FF2B5EF4-FFF2-40B4-BE49-F238E27FC236}">
              <a16:creationId xmlns:a16="http://schemas.microsoft.com/office/drawing/2014/main" id="{31466B08-0C10-4631-8CD2-2CE35A6BD670}"/>
            </a:ext>
          </a:extLst>
        </xdr:cNvPr>
        <xdr:cNvSpPr>
          <a:spLocks noChangeShapeType="1"/>
        </xdr:cNvSpPr>
      </xdr:nvSpPr>
      <xdr:spPr bwMode="auto">
        <a:xfrm flipV="1">
          <a:off x="10220325" y="11706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48</xdr:row>
      <xdr:rowOff>28575</xdr:rowOff>
    </xdr:from>
    <xdr:to>
      <xdr:col>12</xdr:col>
      <xdr:colOff>190500</xdr:colOff>
      <xdr:row>48</xdr:row>
      <xdr:rowOff>257175</xdr:rowOff>
    </xdr:to>
    <xdr:sp macro="" textlink="">
      <xdr:nvSpPr>
        <xdr:cNvPr id="53" name="Line 64">
          <a:extLst>
            <a:ext uri="{FF2B5EF4-FFF2-40B4-BE49-F238E27FC236}">
              <a16:creationId xmlns:a16="http://schemas.microsoft.com/office/drawing/2014/main" id="{4E1AA44F-573D-44D2-BC10-FE5041118B66}"/>
            </a:ext>
          </a:extLst>
        </xdr:cNvPr>
        <xdr:cNvSpPr>
          <a:spLocks noChangeShapeType="1"/>
        </xdr:cNvSpPr>
      </xdr:nvSpPr>
      <xdr:spPr bwMode="auto">
        <a:xfrm flipV="1">
          <a:off x="10220325" y="12239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49</xdr:row>
      <xdr:rowOff>28575</xdr:rowOff>
    </xdr:from>
    <xdr:to>
      <xdr:col>12</xdr:col>
      <xdr:colOff>190500</xdr:colOff>
      <xdr:row>49</xdr:row>
      <xdr:rowOff>257175</xdr:rowOff>
    </xdr:to>
    <xdr:sp macro="" textlink="">
      <xdr:nvSpPr>
        <xdr:cNvPr id="54" name="Line 65">
          <a:extLst>
            <a:ext uri="{FF2B5EF4-FFF2-40B4-BE49-F238E27FC236}">
              <a16:creationId xmlns:a16="http://schemas.microsoft.com/office/drawing/2014/main" id="{07264032-3B8E-49D8-A10B-34F9DDC26A6E}"/>
            </a:ext>
          </a:extLst>
        </xdr:cNvPr>
        <xdr:cNvSpPr>
          <a:spLocks noChangeShapeType="1"/>
        </xdr:cNvSpPr>
      </xdr:nvSpPr>
      <xdr:spPr bwMode="auto">
        <a:xfrm flipV="1">
          <a:off x="10220325" y="12506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51</xdr:row>
      <xdr:rowOff>28575</xdr:rowOff>
    </xdr:from>
    <xdr:to>
      <xdr:col>12</xdr:col>
      <xdr:colOff>190500</xdr:colOff>
      <xdr:row>51</xdr:row>
      <xdr:rowOff>257175</xdr:rowOff>
    </xdr:to>
    <xdr:sp macro="" textlink="">
      <xdr:nvSpPr>
        <xdr:cNvPr id="55" name="Line 66">
          <a:extLst>
            <a:ext uri="{FF2B5EF4-FFF2-40B4-BE49-F238E27FC236}">
              <a16:creationId xmlns:a16="http://schemas.microsoft.com/office/drawing/2014/main" id="{B5660B09-DF2A-4E3E-B771-8AC60C5336D8}"/>
            </a:ext>
          </a:extLst>
        </xdr:cNvPr>
        <xdr:cNvSpPr>
          <a:spLocks noChangeShapeType="1"/>
        </xdr:cNvSpPr>
      </xdr:nvSpPr>
      <xdr:spPr bwMode="auto">
        <a:xfrm flipV="1">
          <a:off x="10220325" y="13039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52</xdr:row>
      <xdr:rowOff>28575</xdr:rowOff>
    </xdr:from>
    <xdr:to>
      <xdr:col>12</xdr:col>
      <xdr:colOff>190500</xdr:colOff>
      <xdr:row>52</xdr:row>
      <xdr:rowOff>257175</xdr:rowOff>
    </xdr:to>
    <xdr:sp macro="" textlink="">
      <xdr:nvSpPr>
        <xdr:cNvPr id="56" name="Line 67">
          <a:extLst>
            <a:ext uri="{FF2B5EF4-FFF2-40B4-BE49-F238E27FC236}">
              <a16:creationId xmlns:a16="http://schemas.microsoft.com/office/drawing/2014/main" id="{EE3372EA-334A-49B2-BC88-4D6D8F024CEE}"/>
            </a:ext>
          </a:extLst>
        </xdr:cNvPr>
        <xdr:cNvSpPr>
          <a:spLocks noChangeShapeType="1"/>
        </xdr:cNvSpPr>
      </xdr:nvSpPr>
      <xdr:spPr bwMode="auto">
        <a:xfrm flipV="1">
          <a:off x="10220325" y="133064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53</xdr:row>
      <xdr:rowOff>28575</xdr:rowOff>
    </xdr:from>
    <xdr:to>
      <xdr:col>12</xdr:col>
      <xdr:colOff>190500</xdr:colOff>
      <xdr:row>53</xdr:row>
      <xdr:rowOff>257175</xdr:rowOff>
    </xdr:to>
    <xdr:sp macro="" textlink="">
      <xdr:nvSpPr>
        <xdr:cNvPr id="57" name="Line 68">
          <a:extLst>
            <a:ext uri="{FF2B5EF4-FFF2-40B4-BE49-F238E27FC236}">
              <a16:creationId xmlns:a16="http://schemas.microsoft.com/office/drawing/2014/main" id="{61B90C89-1574-4611-9864-C09A3FF59998}"/>
            </a:ext>
          </a:extLst>
        </xdr:cNvPr>
        <xdr:cNvSpPr>
          <a:spLocks noChangeShapeType="1"/>
        </xdr:cNvSpPr>
      </xdr:nvSpPr>
      <xdr:spPr bwMode="auto">
        <a:xfrm flipV="1">
          <a:off x="10220325" y="135731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54</xdr:row>
      <xdr:rowOff>28575</xdr:rowOff>
    </xdr:from>
    <xdr:to>
      <xdr:col>12</xdr:col>
      <xdr:colOff>190500</xdr:colOff>
      <xdr:row>54</xdr:row>
      <xdr:rowOff>257175</xdr:rowOff>
    </xdr:to>
    <xdr:sp macro="" textlink="">
      <xdr:nvSpPr>
        <xdr:cNvPr id="58" name="Line 69">
          <a:extLst>
            <a:ext uri="{FF2B5EF4-FFF2-40B4-BE49-F238E27FC236}">
              <a16:creationId xmlns:a16="http://schemas.microsoft.com/office/drawing/2014/main" id="{DABBED4E-2DB9-47D4-A4B2-635CF1040AE0}"/>
            </a:ext>
          </a:extLst>
        </xdr:cNvPr>
        <xdr:cNvSpPr>
          <a:spLocks noChangeShapeType="1"/>
        </xdr:cNvSpPr>
      </xdr:nvSpPr>
      <xdr:spPr bwMode="auto">
        <a:xfrm flipV="1">
          <a:off x="10220325" y="138398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55</xdr:row>
      <xdr:rowOff>28575</xdr:rowOff>
    </xdr:from>
    <xdr:to>
      <xdr:col>12</xdr:col>
      <xdr:colOff>190500</xdr:colOff>
      <xdr:row>55</xdr:row>
      <xdr:rowOff>257175</xdr:rowOff>
    </xdr:to>
    <xdr:sp macro="" textlink="">
      <xdr:nvSpPr>
        <xdr:cNvPr id="59" name="Line 70">
          <a:extLst>
            <a:ext uri="{FF2B5EF4-FFF2-40B4-BE49-F238E27FC236}">
              <a16:creationId xmlns:a16="http://schemas.microsoft.com/office/drawing/2014/main" id="{749AF5C2-DE7C-4E36-B505-30F2215DA643}"/>
            </a:ext>
          </a:extLst>
        </xdr:cNvPr>
        <xdr:cNvSpPr>
          <a:spLocks noChangeShapeType="1"/>
        </xdr:cNvSpPr>
      </xdr:nvSpPr>
      <xdr:spPr bwMode="auto">
        <a:xfrm flipV="1">
          <a:off x="10220325" y="14106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56</xdr:row>
      <xdr:rowOff>28575</xdr:rowOff>
    </xdr:from>
    <xdr:to>
      <xdr:col>12</xdr:col>
      <xdr:colOff>190500</xdr:colOff>
      <xdr:row>56</xdr:row>
      <xdr:rowOff>257175</xdr:rowOff>
    </xdr:to>
    <xdr:sp macro="" textlink="">
      <xdr:nvSpPr>
        <xdr:cNvPr id="60" name="Line 71">
          <a:extLst>
            <a:ext uri="{FF2B5EF4-FFF2-40B4-BE49-F238E27FC236}">
              <a16:creationId xmlns:a16="http://schemas.microsoft.com/office/drawing/2014/main" id="{1D92E827-30D4-4FDF-9A78-429DE5063BFF}"/>
            </a:ext>
          </a:extLst>
        </xdr:cNvPr>
        <xdr:cNvSpPr>
          <a:spLocks noChangeShapeType="1"/>
        </xdr:cNvSpPr>
      </xdr:nvSpPr>
      <xdr:spPr bwMode="auto">
        <a:xfrm flipV="1">
          <a:off x="10220325" y="14373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57</xdr:row>
      <xdr:rowOff>28575</xdr:rowOff>
    </xdr:from>
    <xdr:to>
      <xdr:col>12</xdr:col>
      <xdr:colOff>190500</xdr:colOff>
      <xdr:row>57</xdr:row>
      <xdr:rowOff>257175</xdr:rowOff>
    </xdr:to>
    <xdr:sp macro="" textlink="">
      <xdr:nvSpPr>
        <xdr:cNvPr id="61" name="Line 72">
          <a:extLst>
            <a:ext uri="{FF2B5EF4-FFF2-40B4-BE49-F238E27FC236}">
              <a16:creationId xmlns:a16="http://schemas.microsoft.com/office/drawing/2014/main" id="{20EA7348-D755-4D79-959F-616AE5E1E3A1}"/>
            </a:ext>
          </a:extLst>
        </xdr:cNvPr>
        <xdr:cNvSpPr>
          <a:spLocks noChangeShapeType="1"/>
        </xdr:cNvSpPr>
      </xdr:nvSpPr>
      <xdr:spPr bwMode="auto">
        <a:xfrm flipV="1">
          <a:off x="10220325" y="146399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58</xdr:row>
      <xdr:rowOff>28575</xdr:rowOff>
    </xdr:from>
    <xdr:to>
      <xdr:col>12</xdr:col>
      <xdr:colOff>190500</xdr:colOff>
      <xdr:row>58</xdr:row>
      <xdr:rowOff>257175</xdr:rowOff>
    </xdr:to>
    <xdr:sp macro="" textlink="">
      <xdr:nvSpPr>
        <xdr:cNvPr id="62" name="Line 73">
          <a:extLst>
            <a:ext uri="{FF2B5EF4-FFF2-40B4-BE49-F238E27FC236}">
              <a16:creationId xmlns:a16="http://schemas.microsoft.com/office/drawing/2014/main" id="{154F34CB-5081-4705-A491-84B417F57F3C}"/>
            </a:ext>
          </a:extLst>
        </xdr:cNvPr>
        <xdr:cNvSpPr>
          <a:spLocks noChangeShapeType="1"/>
        </xdr:cNvSpPr>
      </xdr:nvSpPr>
      <xdr:spPr bwMode="auto">
        <a:xfrm flipV="1">
          <a:off x="10220325" y="14906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59</xdr:row>
      <xdr:rowOff>28575</xdr:rowOff>
    </xdr:from>
    <xdr:to>
      <xdr:col>12</xdr:col>
      <xdr:colOff>190500</xdr:colOff>
      <xdr:row>59</xdr:row>
      <xdr:rowOff>257175</xdr:rowOff>
    </xdr:to>
    <xdr:sp macro="" textlink="">
      <xdr:nvSpPr>
        <xdr:cNvPr id="63" name="Line 74">
          <a:extLst>
            <a:ext uri="{FF2B5EF4-FFF2-40B4-BE49-F238E27FC236}">
              <a16:creationId xmlns:a16="http://schemas.microsoft.com/office/drawing/2014/main" id="{7AC15F00-4A9F-428D-BCF4-8921E02B298D}"/>
            </a:ext>
          </a:extLst>
        </xdr:cNvPr>
        <xdr:cNvSpPr>
          <a:spLocks noChangeShapeType="1"/>
        </xdr:cNvSpPr>
      </xdr:nvSpPr>
      <xdr:spPr bwMode="auto">
        <a:xfrm flipV="1">
          <a:off x="10220325" y="15173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60</xdr:row>
      <xdr:rowOff>28575</xdr:rowOff>
    </xdr:from>
    <xdr:to>
      <xdr:col>12</xdr:col>
      <xdr:colOff>190500</xdr:colOff>
      <xdr:row>60</xdr:row>
      <xdr:rowOff>257175</xdr:rowOff>
    </xdr:to>
    <xdr:sp macro="" textlink="">
      <xdr:nvSpPr>
        <xdr:cNvPr id="64" name="Line 75">
          <a:extLst>
            <a:ext uri="{FF2B5EF4-FFF2-40B4-BE49-F238E27FC236}">
              <a16:creationId xmlns:a16="http://schemas.microsoft.com/office/drawing/2014/main" id="{82B1C43E-3C0D-40E6-90CD-83D8FC7984F9}"/>
            </a:ext>
          </a:extLst>
        </xdr:cNvPr>
        <xdr:cNvSpPr>
          <a:spLocks noChangeShapeType="1"/>
        </xdr:cNvSpPr>
      </xdr:nvSpPr>
      <xdr:spPr bwMode="auto">
        <a:xfrm flipV="1">
          <a:off x="10220325" y="15440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61</xdr:row>
      <xdr:rowOff>28575</xdr:rowOff>
    </xdr:from>
    <xdr:to>
      <xdr:col>12</xdr:col>
      <xdr:colOff>190500</xdr:colOff>
      <xdr:row>61</xdr:row>
      <xdr:rowOff>257175</xdr:rowOff>
    </xdr:to>
    <xdr:sp macro="" textlink="">
      <xdr:nvSpPr>
        <xdr:cNvPr id="65" name="Line 76">
          <a:extLst>
            <a:ext uri="{FF2B5EF4-FFF2-40B4-BE49-F238E27FC236}">
              <a16:creationId xmlns:a16="http://schemas.microsoft.com/office/drawing/2014/main" id="{59B07BD5-D3D1-4E95-A682-F8996A720353}"/>
            </a:ext>
          </a:extLst>
        </xdr:cNvPr>
        <xdr:cNvSpPr>
          <a:spLocks noChangeShapeType="1"/>
        </xdr:cNvSpPr>
      </xdr:nvSpPr>
      <xdr:spPr bwMode="auto">
        <a:xfrm flipV="1">
          <a:off x="10220325" y="15706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62</xdr:row>
      <xdr:rowOff>28575</xdr:rowOff>
    </xdr:from>
    <xdr:to>
      <xdr:col>12</xdr:col>
      <xdr:colOff>190500</xdr:colOff>
      <xdr:row>62</xdr:row>
      <xdr:rowOff>257175</xdr:rowOff>
    </xdr:to>
    <xdr:sp macro="" textlink="">
      <xdr:nvSpPr>
        <xdr:cNvPr id="66" name="Line 78">
          <a:extLst>
            <a:ext uri="{FF2B5EF4-FFF2-40B4-BE49-F238E27FC236}">
              <a16:creationId xmlns:a16="http://schemas.microsoft.com/office/drawing/2014/main" id="{51A9D046-9C67-43E7-B611-4167D92349C9}"/>
            </a:ext>
          </a:extLst>
        </xdr:cNvPr>
        <xdr:cNvSpPr>
          <a:spLocks noChangeShapeType="1"/>
        </xdr:cNvSpPr>
      </xdr:nvSpPr>
      <xdr:spPr bwMode="auto">
        <a:xfrm flipV="1">
          <a:off x="10220325" y="159734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63</xdr:row>
      <xdr:rowOff>28575</xdr:rowOff>
    </xdr:from>
    <xdr:to>
      <xdr:col>12</xdr:col>
      <xdr:colOff>190500</xdr:colOff>
      <xdr:row>63</xdr:row>
      <xdr:rowOff>257175</xdr:rowOff>
    </xdr:to>
    <xdr:sp macro="" textlink="">
      <xdr:nvSpPr>
        <xdr:cNvPr id="67" name="Line 79">
          <a:extLst>
            <a:ext uri="{FF2B5EF4-FFF2-40B4-BE49-F238E27FC236}">
              <a16:creationId xmlns:a16="http://schemas.microsoft.com/office/drawing/2014/main" id="{4BA28DE5-AA20-4342-A290-EED4DAFFB129}"/>
            </a:ext>
          </a:extLst>
        </xdr:cNvPr>
        <xdr:cNvSpPr>
          <a:spLocks noChangeShapeType="1"/>
        </xdr:cNvSpPr>
      </xdr:nvSpPr>
      <xdr:spPr bwMode="auto">
        <a:xfrm flipV="1">
          <a:off x="10220325" y="162401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64</xdr:row>
      <xdr:rowOff>28575</xdr:rowOff>
    </xdr:from>
    <xdr:to>
      <xdr:col>12</xdr:col>
      <xdr:colOff>190500</xdr:colOff>
      <xdr:row>64</xdr:row>
      <xdr:rowOff>257175</xdr:rowOff>
    </xdr:to>
    <xdr:sp macro="" textlink="">
      <xdr:nvSpPr>
        <xdr:cNvPr id="68" name="Line 80">
          <a:extLst>
            <a:ext uri="{FF2B5EF4-FFF2-40B4-BE49-F238E27FC236}">
              <a16:creationId xmlns:a16="http://schemas.microsoft.com/office/drawing/2014/main" id="{9D929392-AF9A-44C1-9F93-93794F8D05CA}"/>
            </a:ext>
          </a:extLst>
        </xdr:cNvPr>
        <xdr:cNvSpPr>
          <a:spLocks noChangeShapeType="1"/>
        </xdr:cNvSpPr>
      </xdr:nvSpPr>
      <xdr:spPr bwMode="auto">
        <a:xfrm flipV="1">
          <a:off x="10220325" y="165068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65</xdr:row>
      <xdr:rowOff>28575</xdr:rowOff>
    </xdr:from>
    <xdr:to>
      <xdr:col>12</xdr:col>
      <xdr:colOff>190500</xdr:colOff>
      <xdr:row>65</xdr:row>
      <xdr:rowOff>257175</xdr:rowOff>
    </xdr:to>
    <xdr:sp macro="" textlink="">
      <xdr:nvSpPr>
        <xdr:cNvPr id="69" name="Line 81">
          <a:extLst>
            <a:ext uri="{FF2B5EF4-FFF2-40B4-BE49-F238E27FC236}">
              <a16:creationId xmlns:a16="http://schemas.microsoft.com/office/drawing/2014/main" id="{4DE93980-2D05-4202-A5BE-E5CA67AF8B05}"/>
            </a:ext>
          </a:extLst>
        </xdr:cNvPr>
        <xdr:cNvSpPr>
          <a:spLocks noChangeShapeType="1"/>
        </xdr:cNvSpPr>
      </xdr:nvSpPr>
      <xdr:spPr bwMode="auto">
        <a:xfrm flipV="1">
          <a:off x="10220325" y="167735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66</xdr:row>
      <xdr:rowOff>28575</xdr:rowOff>
    </xdr:from>
    <xdr:to>
      <xdr:col>12</xdr:col>
      <xdr:colOff>190500</xdr:colOff>
      <xdr:row>66</xdr:row>
      <xdr:rowOff>257175</xdr:rowOff>
    </xdr:to>
    <xdr:sp macro="" textlink="">
      <xdr:nvSpPr>
        <xdr:cNvPr id="70" name="Line 82">
          <a:extLst>
            <a:ext uri="{FF2B5EF4-FFF2-40B4-BE49-F238E27FC236}">
              <a16:creationId xmlns:a16="http://schemas.microsoft.com/office/drawing/2014/main" id="{4D65351C-3E80-481D-B03C-1AB65154EFF9}"/>
            </a:ext>
          </a:extLst>
        </xdr:cNvPr>
        <xdr:cNvSpPr>
          <a:spLocks noChangeShapeType="1"/>
        </xdr:cNvSpPr>
      </xdr:nvSpPr>
      <xdr:spPr bwMode="auto">
        <a:xfrm flipV="1">
          <a:off x="10220325" y="170402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67</xdr:row>
      <xdr:rowOff>28575</xdr:rowOff>
    </xdr:from>
    <xdr:to>
      <xdr:col>12</xdr:col>
      <xdr:colOff>190500</xdr:colOff>
      <xdr:row>67</xdr:row>
      <xdr:rowOff>257175</xdr:rowOff>
    </xdr:to>
    <xdr:sp macro="" textlink="">
      <xdr:nvSpPr>
        <xdr:cNvPr id="71" name="Line 83">
          <a:extLst>
            <a:ext uri="{FF2B5EF4-FFF2-40B4-BE49-F238E27FC236}">
              <a16:creationId xmlns:a16="http://schemas.microsoft.com/office/drawing/2014/main" id="{81E56F34-B420-4718-9AB9-65114073E698}"/>
            </a:ext>
          </a:extLst>
        </xdr:cNvPr>
        <xdr:cNvSpPr>
          <a:spLocks noChangeShapeType="1"/>
        </xdr:cNvSpPr>
      </xdr:nvSpPr>
      <xdr:spPr bwMode="auto">
        <a:xfrm flipV="1">
          <a:off x="10220325" y="173069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68</xdr:row>
      <xdr:rowOff>28575</xdr:rowOff>
    </xdr:from>
    <xdr:to>
      <xdr:col>12</xdr:col>
      <xdr:colOff>190500</xdr:colOff>
      <xdr:row>68</xdr:row>
      <xdr:rowOff>257175</xdr:rowOff>
    </xdr:to>
    <xdr:sp macro="" textlink="">
      <xdr:nvSpPr>
        <xdr:cNvPr id="72" name="Line 84">
          <a:extLst>
            <a:ext uri="{FF2B5EF4-FFF2-40B4-BE49-F238E27FC236}">
              <a16:creationId xmlns:a16="http://schemas.microsoft.com/office/drawing/2014/main" id="{75C7AFD3-5FC6-49FB-B022-61C91F7FDF8C}"/>
            </a:ext>
          </a:extLst>
        </xdr:cNvPr>
        <xdr:cNvSpPr>
          <a:spLocks noChangeShapeType="1"/>
        </xdr:cNvSpPr>
      </xdr:nvSpPr>
      <xdr:spPr bwMode="auto">
        <a:xfrm flipV="1">
          <a:off x="10220325" y="175736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69</xdr:row>
      <xdr:rowOff>28575</xdr:rowOff>
    </xdr:from>
    <xdr:to>
      <xdr:col>12</xdr:col>
      <xdr:colOff>190500</xdr:colOff>
      <xdr:row>69</xdr:row>
      <xdr:rowOff>257175</xdr:rowOff>
    </xdr:to>
    <xdr:sp macro="" textlink="">
      <xdr:nvSpPr>
        <xdr:cNvPr id="73" name="Line 85">
          <a:extLst>
            <a:ext uri="{FF2B5EF4-FFF2-40B4-BE49-F238E27FC236}">
              <a16:creationId xmlns:a16="http://schemas.microsoft.com/office/drawing/2014/main" id="{5CFDD3F4-15D5-48EC-B558-3570C9149A01}"/>
            </a:ext>
          </a:extLst>
        </xdr:cNvPr>
        <xdr:cNvSpPr>
          <a:spLocks noChangeShapeType="1"/>
        </xdr:cNvSpPr>
      </xdr:nvSpPr>
      <xdr:spPr bwMode="auto">
        <a:xfrm flipV="1">
          <a:off x="10220325" y="178403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70</xdr:row>
      <xdr:rowOff>28575</xdr:rowOff>
    </xdr:from>
    <xdr:to>
      <xdr:col>12</xdr:col>
      <xdr:colOff>190500</xdr:colOff>
      <xdr:row>70</xdr:row>
      <xdr:rowOff>257175</xdr:rowOff>
    </xdr:to>
    <xdr:sp macro="" textlink="">
      <xdr:nvSpPr>
        <xdr:cNvPr id="74" name="Line 86">
          <a:extLst>
            <a:ext uri="{FF2B5EF4-FFF2-40B4-BE49-F238E27FC236}">
              <a16:creationId xmlns:a16="http://schemas.microsoft.com/office/drawing/2014/main" id="{5C66D287-F4BE-4636-96CF-2271ACC9AEB9}"/>
            </a:ext>
          </a:extLst>
        </xdr:cNvPr>
        <xdr:cNvSpPr>
          <a:spLocks noChangeShapeType="1"/>
        </xdr:cNvSpPr>
      </xdr:nvSpPr>
      <xdr:spPr bwMode="auto">
        <a:xfrm flipV="1">
          <a:off x="10220325" y="181070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71</xdr:row>
      <xdr:rowOff>28575</xdr:rowOff>
    </xdr:from>
    <xdr:to>
      <xdr:col>12</xdr:col>
      <xdr:colOff>190500</xdr:colOff>
      <xdr:row>71</xdr:row>
      <xdr:rowOff>257175</xdr:rowOff>
    </xdr:to>
    <xdr:sp macro="" textlink="">
      <xdr:nvSpPr>
        <xdr:cNvPr id="75" name="Line 87">
          <a:extLst>
            <a:ext uri="{FF2B5EF4-FFF2-40B4-BE49-F238E27FC236}">
              <a16:creationId xmlns:a16="http://schemas.microsoft.com/office/drawing/2014/main" id="{542CE29A-39EB-4958-B1C9-C528F1F622DA}"/>
            </a:ext>
          </a:extLst>
        </xdr:cNvPr>
        <xdr:cNvSpPr>
          <a:spLocks noChangeShapeType="1"/>
        </xdr:cNvSpPr>
      </xdr:nvSpPr>
      <xdr:spPr bwMode="auto">
        <a:xfrm flipV="1">
          <a:off x="10220325" y="18373725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4CAA-2F73-433D-9AC4-D7CC8CE59F02}">
  <dimension ref="A1:Y37"/>
  <sheetViews>
    <sheetView tabSelected="1" view="pageBreakPreview" zoomScaleNormal="75" zoomScaleSheetLayoutView="100" workbookViewId="0">
      <selection activeCell="B8" sqref="B8:T8"/>
    </sheetView>
  </sheetViews>
  <sheetFormatPr defaultColWidth="8.875" defaultRowHeight="13.5" x14ac:dyDescent="0.15"/>
  <cols>
    <col min="1" max="1" width="15.125" style="2" customWidth="1"/>
    <col min="2" max="17" width="4.125" style="2" customWidth="1"/>
    <col min="18" max="18" width="4.125" style="3" customWidth="1"/>
    <col min="19" max="19" width="4.125" style="2" customWidth="1"/>
    <col min="20" max="20" width="4.125" style="3" customWidth="1"/>
    <col min="21" max="21" width="8.875" style="2"/>
    <col min="22" max="25" width="0" style="2" hidden="1" customWidth="1"/>
    <col min="26" max="16384" width="8.875" style="2"/>
  </cols>
  <sheetData>
    <row r="1" spans="1:20" ht="14.25" x14ac:dyDescent="0.15">
      <c r="A1" s="1" t="s">
        <v>0</v>
      </c>
      <c r="T1" s="4" t="s">
        <v>168</v>
      </c>
    </row>
    <row r="2" spans="1:20" ht="14.25" x14ac:dyDescent="0.15">
      <c r="A2" s="1"/>
      <c r="T2" s="4"/>
    </row>
    <row r="3" spans="1:20" ht="30" customHeight="1" x14ac:dyDescent="0.25">
      <c r="A3" s="83" t="s">
        <v>169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4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15">
      <c r="M5" s="2" t="s">
        <v>1</v>
      </c>
      <c r="N5" s="2" t="s">
        <v>2</v>
      </c>
      <c r="P5" s="2" t="s">
        <v>3</v>
      </c>
      <c r="R5" s="3" t="s">
        <v>4</v>
      </c>
      <c r="T5" s="3" t="s">
        <v>5</v>
      </c>
    </row>
    <row r="6" spans="1:20" x14ac:dyDescent="0.15">
      <c r="N6" s="6"/>
      <c r="O6" s="6"/>
    </row>
    <row r="7" spans="1:20" ht="20.100000000000001" customHeight="1" x14ac:dyDescent="0.15">
      <c r="A7" s="7" t="s">
        <v>6</v>
      </c>
      <c r="B7" s="84" t="str">
        <f>PHONETIC(B8)</f>
        <v/>
      </c>
      <c r="C7" s="84" ph="1"/>
      <c r="D7" s="84" ph="1"/>
      <c r="E7" s="84" ph="1"/>
      <c r="F7" s="84" ph="1"/>
      <c r="G7" s="84" ph="1"/>
      <c r="H7" s="84" ph="1"/>
      <c r="I7" s="84" ph="1"/>
      <c r="J7" s="84" ph="1"/>
      <c r="K7" s="84" ph="1"/>
      <c r="L7" s="84" ph="1"/>
      <c r="M7" s="84" ph="1"/>
      <c r="N7" s="84" ph="1"/>
      <c r="O7" s="84" ph="1"/>
      <c r="P7" s="84" ph="1"/>
      <c r="Q7" s="84" ph="1"/>
      <c r="R7" s="84" ph="1"/>
      <c r="S7" s="84" ph="1"/>
      <c r="T7" s="84" ph="1"/>
    </row>
    <row r="8" spans="1:20" ht="43.5" customHeight="1" x14ac:dyDescent="0.15">
      <c r="A8" s="8" t="s">
        <v>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38.25" customHeight="1" x14ac:dyDescent="0.15">
      <c r="A9" s="9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6.25" customHeight="1" x14ac:dyDescent="0.15">
      <c r="A10" s="10"/>
      <c r="B10" s="10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15">
      <c r="A11" s="87" t="s">
        <v>10</v>
      </c>
      <c r="B11" s="89" t="s">
        <v>11</v>
      </c>
      <c r="C11" s="90"/>
      <c r="D11" s="90"/>
      <c r="E11" s="90"/>
      <c r="F11" s="93"/>
      <c r="G11" s="94"/>
      <c r="H11" s="94"/>
      <c r="I11" s="94"/>
      <c r="J11" s="94"/>
      <c r="K11" s="94"/>
      <c r="L11" s="94"/>
      <c r="M11" s="94"/>
      <c r="N11" s="94"/>
      <c r="O11" s="95"/>
      <c r="P11" s="99" t="s">
        <v>12</v>
      </c>
      <c r="Q11" s="100"/>
      <c r="R11" s="100"/>
      <c r="S11" s="100"/>
      <c r="T11" s="101"/>
    </row>
    <row r="12" spans="1:20" ht="24.95" customHeight="1" x14ac:dyDescent="0.15">
      <c r="A12" s="88"/>
      <c r="B12" s="91"/>
      <c r="C12" s="92"/>
      <c r="D12" s="92"/>
      <c r="E12" s="92"/>
      <c r="F12" s="96"/>
      <c r="G12" s="97"/>
      <c r="H12" s="97"/>
      <c r="I12" s="97"/>
      <c r="J12" s="97"/>
      <c r="K12" s="97"/>
      <c r="L12" s="97"/>
      <c r="M12" s="97"/>
      <c r="N12" s="97"/>
      <c r="O12" s="98"/>
      <c r="P12" s="102" t="s">
        <v>13</v>
      </c>
      <c r="Q12" s="103"/>
      <c r="R12" s="103"/>
      <c r="S12" s="103"/>
      <c r="T12" s="104"/>
    </row>
    <row r="13" spans="1:20" ht="21.9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0.100000000000001" customHeight="1" x14ac:dyDescent="0.15">
      <c r="A14" s="105" t="s">
        <v>14</v>
      </c>
      <c r="B14" s="13" t="s">
        <v>15</v>
      </c>
      <c r="C14" s="14"/>
      <c r="D14" s="15" t="s">
        <v>16</v>
      </c>
      <c r="E14" s="14"/>
      <c r="F14" s="1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</row>
    <row r="15" spans="1:20" ht="37.5" customHeight="1" x14ac:dyDescent="0.15">
      <c r="A15" s="105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</row>
    <row r="16" spans="1:20" ht="32.25" customHeight="1" x14ac:dyDescent="0.15">
      <c r="A16" s="9" t="s">
        <v>17</v>
      </c>
      <c r="B16" s="111"/>
      <c r="C16" s="112"/>
      <c r="D16" s="11" t="s">
        <v>16</v>
      </c>
      <c r="E16" s="17"/>
      <c r="F16" s="11" t="s">
        <v>16</v>
      </c>
      <c r="G16" s="17"/>
      <c r="H16" s="113"/>
      <c r="I16" s="113"/>
      <c r="J16" s="11"/>
      <c r="K16" s="18" t="s">
        <v>18</v>
      </c>
      <c r="L16" s="18"/>
      <c r="M16" s="17"/>
      <c r="N16" s="17" t="s">
        <v>16</v>
      </c>
      <c r="O16" s="17"/>
      <c r="P16" s="17" t="s">
        <v>16</v>
      </c>
      <c r="Q16" s="112"/>
      <c r="R16" s="112"/>
      <c r="S16" s="18"/>
      <c r="T16" s="19"/>
    </row>
    <row r="17" spans="1:25" ht="37.5" customHeight="1" x14ac:dyDescent="0.15">
      <c r="A17" s="9" t="s">
        <v>19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5" ht="20.100000000000001" customHeight="1" x14ac:dyDescent="0.15">
      <c r="A18" s="105" t="s">
        <v>14</v>
      </c>
      <c r="B18" s="13" t="s">
        <v>15</v>
      </c>
      <c r="C18" s="12"/>
      <c r="D18" s="14" t="s">
        <v>16</v>
      </c>
      <c r="E18" s="12"/>
      <c r="F18" s="20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</row>
    <row r="19" spans="1:25" ht="26.25" customHeight="1" x14ac:dyDescent="0.15">
      <c r="A19" s="105"/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</row>
    <row r="20" spans="1:25" ht="31.5" customHeight="1" x14ac:dyDescent="0.15">
      <c r="A20" s="9" t="s">
        <v>17</v>
      </c>
      <c r="B20" s="111"/>
      <c r="C20" s="112"/>
      <c r="D20" s="11" t="s">
        <v>16</v>
      </c>
      <c r="E20" s="17"/>
      <c r="F20" s="11" t="s">
        <v>16</v>
      </c>
      <c r="G20" s="17"/>
      <c r="H20" s="113"/>
      <c r="I20" s="113"/>
      <c r="J20" s="11"/>
      <c r="K20" s="21" t="s">
        <v>18</v>
      </c>
      <c r="L20" s="18"/>
      <c r="M20" s="17"/>
      <c r="N20" s="17" t="s">
        <v>16</v>
      </c>
      <c r="O20" s="17"/>
      <c r="P20" s="17" t="s">
        <v>16</v>
      </c>
      <c r="Q20" s="112"/>
      <c r="R20" s="112"/>
      <c r="S20" s="18"/>
      <c r="T20" s="19"/>
    </row>
    <row r="21" spans="1:25" ht="21.95" customHeight="1" x14ac:dyDescent="0.15">
      <c r="A21" s="22"/>
    </row>
    <row r="22" spans="1:25" ht="16.5" customHeight="1" x14ac:dyDescent="0.15">
      <c r="A22" s="23" t="s">
        <v>20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5" ht="16.5" customHeight="1" x14ac:dyDescent="0.15">
      <c r="A23" s="8" t="s">
        <v>21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</row>
    <row r="24" spans="1:25" ht="20.100000000000001" customHeight="1" x14ac:dyDescent="0.15">
      <c r="A24" s="123" t="s">
        <v>22</v>
      </c>
      <c r="B24" s="125" t="s">
        <v>23</v>
      </c>
      <c r="C24" s="126"/>
      <c r="D24" s="126"/>
      <c r="E24" s="126"/>
      <c r="F24" s="126"/>
      <c r="G24" s="126"/>
      <c r="H24" s="126"/>
      <c r="I24" s="127" t="s">
        <v>24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V24" s="24" t="str">
        <f>B25&amp;D25&amp;E25&amp;F25&amp;G25&amp;H25&amp;I25</f>
        <v>令和年月日</v>
      </c>
      <c r="W24" s="25"/>
      <c r="X24" s="25"/>
      <c r="Y24" s="25"/>
    </row>
    <row r="25" spans="1:25" ht="30.75" customHeight="1" x14ac:dyDescent="0.15">
      <c r="A25" s="124"/>
      <c r="B25" s="129" t="s">
        <v>2</v>
      </c>
      <c r="C25" s="130"/>
      <c r="D25" s="26"/>
      <c r="E25" s="26" t="s">
        <v>3</v>
      </c>
      <c r="F25" s="27"/>
      <c r="G25" s="26" t="s">
        <v>4</v>
      </c>
      <c r="H25" s="26"/>
      <c r="I25" s="26" t="s">
        <v>5</v>
      </c>
      <c r="J25" s="28" t="s">
        <v>25</v>
      </c>
      <c r="K25" s="29" t="e">
        <f>W25</f>
        <v>#VALUE!</v>
      </c>
      <c r="L25" s="30" t="s">
        <v>26</v>
      </c>
      <c r="M25" s="31"/>
      <c r="N25" s="26" t="s">
        <v>27</v>
      </c>
      <c r="O25" s="32"/>
      <c r="P25" s="26" t="s">
        <v>28</v>
      </c>
      <c r="Q25" s="31"/>
      <c r="R25" s="26" t="s">
        <v>27</v>
      </c>
      <c r="S25" s="131"/>
      <c r="T25" s="132"/>
      <c r="V25" s="24" t="e">
        <f>DATEVALUE(V24)</f>
        <v>#VALUE!</v>
      </c>
      <c r="W25" s="25" t="e">
        <f>TEXT(V25,"aaa")</f>
        <v>#VALUE!</v>
      </c>
      <c r="X25" s="25">
        <f>IFERROR(W25,1)</f>
        <v>1</v>
      </c>
      <c r="Y25" s="25">
        <f>VALUE(X25)</f>
        <v>1</v>
      </c>
    </row>
    <row r="26" spans="1:25" x14ac:dyDescent="0.15">
      <c r="A26" s="33" t="s">
        <v>29</v>
      </c>
      <c r="B26" s="133" t="s">
        <v>30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</row>
    <row r="27" spans="1:25" x14ac:dyDescent="0.15">
      <c r="A27" s="34" t="s">
        <v>31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8"/>
    </row>
    <row r="28" spans="1:25" x14ac:dyDescent="0.15">
      <c r="A28" s="35" t="s">
        <v>32</v>
      </c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5" ht="29.25" customHeight="1" x14ac:dyDescent="0.15">
      <c r="A29" s="9" t="s">
        <v>33</v>
      </c>
      <c r="B29" s="142" t="s">
        <v>34</v>
      </c>
      <c r="C29" s="113"/>
      <c r="D29" s="113"/>
      <c r="E29" s="143" t="s">
        <v>35</v>
      </c>
      <c r="F29" s="143"/>
      <c r="G29" s="144" t="s">
        <v>36</v>
      </c>
      <c r="H29" s="144"/>
      <c r="I29" s="144"/>
      <c r="J29" s="36"/>
      <c r="K29" s="37" t="s">
        <v>35</v>
      </c>
      <c r="L29" s="37"/>
      <c r="M29" s="113" t="s">
        <v>37</v>
      </c>
      <c r="N29" s="113"/>
      <c r="O29" s="113"/>
      <c r="P29" s="113"/>
      <c r="Q29" s="113"/>
      <c r="R29" s="113"/>
      <c r="S29" s="113"/>
      <c r="T29" s="145"/>
    </row>
    <row r="30" spans="1:25" ht="20.100000000000001" customHeight="1" x14ac:dyDescent="0.15">
      <c r="A30" s="105" t="s">
        <v>38</v>
      </c>
      <c r="B30" s="159" t="s">
        <v>39</v>
      </c>
      <c r="C30" s="160"/>
      <c r="D30" s="162"/>
      <c r="E30" s="162"/>
      <c r="F30" s="162" t="s">
        <v>40</v>
      </c>
      <c r="G30" s="159" t="s">
        <v>41</v>
      </c>
      <c r="H30" s="160"/>
      <c r="I30" s="160"/>
      <c r="J30" s="160"/>
      <c r="K30" s="160"/>
      <c r="L30" s="163"/>
      <c r="M30" s="142" t="s">
        <v>42</v>
      </c>
      <c r="N30" s="113"/>
      <c r="O30" s="113"/>
      <c r="P30" s="113"/>
      <c r="Q30" s="113"/>
      <c r="R30" s="113"/>
      <c r="S30" s="113"/>
      <c r="T30" s="145"/>
    </row>
    <row r="31" spans="1:25" ht="28.5" customHeight="1" thickBot="1" x14ac:dyDescent="0.2">
      <c r="A31" s="123"/>
      <c r="B31" s="161"/>
      <c r="C31" s="157"/>
      <c r="D31" s="162"/>
      <c r="E31" s="162"/>
      <c r="F31" s="162"/>
      <c r="G31" s="161"/>
      <c r="H31" s="157"/>
      <c r="I31" s="157"/>
      <c r="J31" s="157"/>
      <c r="K31" s="157"/>
      <c r="L31" s="164"/>
      <c r="M31" s="146" t="s">
        <v>43</v>
      </c>
      <c r="N31" s="147"/>
      <c r="O31" s="147"/>
      <c r="P31" s="148"/>
      <c r="Q31" s="148"/>
      <c r="R31" s="148"/>
      <c r="S31" s="149" t="s">
        <v>44</v>
      </c>
      <c r="T31" s="150"/>
    </row>
    <row r="32" spans="1:25" ht="30" customHeight="1" x14ac:dyDescent="0.15">
      <c r="A32" s="151" t="s">
        <v>45</v>
      </c>
      <c r="B32" s="153" t="s">
        <v>46</v>
      </c>
      <c r="C32" s="154"/>
      <c r="D32" s="154"/>
      <c r="E32" s="154"/>
      <c r="F32" s="154"/>
      <c r="G32" s="154"/>
      <c r="H32" s="154"/>
      <c r="I32" s="154"/>
      <c r="J32" s="154"/>
      <c r="K32" s="38" t="s">
        <v>35</v>
      </c>
      <c r="L32" s="154" t="s">
        <v>47</v>
      </c>
      <c r="M32" s="154"/>
      <c r="N32" s="154"/>
      <c r="O32" s="154"/>
      <c r="P32" s="154"/>
      <c r="Q32" s="154"/>
      <c r="R32" s="154"/>
      <c r="S32" s="154"/>
      <c r="T32" s="155"/>
    </row>
    <row r="33" spans="1:20" ht="14.25" thickBot="1" x14ac:dyDescent="0.2">
      <c r="A33" s="152"/>
      <c r="B33" s="156" t="s">
        <v>48</v>
      </c>
      <c r="C33" s="157"/>
      <c r="D33" s="157"/>
      <c r="E33" s="157"/>
      <c r="F33" s="157"/>
      <c r="G33" s="157"/>
      <c r="H33" s="157"/>
      <c r="I33" s="157"/>
      <c r="J33" s="157"/>
      <c r="K33" s="39"/>
      <c r="L33" s="157" t="s">
        <v>49</v>
      </c>
      <c r="M33" s="157"/>
      <c r="N33" s="157"/>
      <c r="O33" s="157"/>
      <c r="P33" s="157"/>
      <c r="Q33" s="157"/>
      <c r="R33" s="157"/>
      <c r="S33" s="157"/>
      <c r="T33" s="158"/>
    </row>
    <row r="34" spans="1:20" ht="30" customHeight="1" thickBot="1" x14ac:dyDescent="0.2">
      <c r="A34" s="165" t="s">
        <v>50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4.25" customHeight="1" x14ac:dyDescent="0.15">
      <c r="A35" s="166" t="s">
        <v>51</v>
      </c>
      <c r="B35" s="168" t="s">
        <v>52</v>
      </c>
      <c r="C35" s="169"/>
      <c r="D35" s="169"/>
      <c r="E35" s="170"/>
      <c r="F35" s="168" t="s">
        <v>53</v>
      </c>
      <c r="G35" s="169"/>
      <c r="H35" s="169"/>
      <c r="I35" s="170"/>
      <c r="J35" s="174" t="s">
        <v>54</v>
      </c>
      <c r="K35" s="175"/>
      <c r="L35" s="175"/>
      <c r="M35" s="175"/>
      <c r="N35" s="168" t="s">
        <v>55</v>
      </c>
      <c r="O35" s="169"/>
      <c r="P35" s="169"/>
      <c r="Q35" s="169"/>
      <c r="R35" s="169"/>
      <c r="S35" s="170"/>
    </row>
    <row r="36" spans="1:20" ht="14.25" customHeight="1" thickBot="1" x14ac:dyDescent="0.2">
      <c r="A36" s="167"/>
      <c r="B36" s="171"/>
      <c r="C36" s="172"/>
      <c r="D36" s="172"/>
      <c r="E36" s="173"/>
      <c r="F36" s="171"/>
      <c r="G36" s="172"/>
      <c r="H36" s="172"/>
      <c r="I36" s="173"/>
      <c r="J36" s="176"/>
      <c r="K36" s="177"/>
      <c r="L36" s="177"/>
      <c r="M36" s="177"/>
      <c r="N36" s="171"/>
      <c r="O36" s="172"/>
      <c r="P36" s="172"/>
      <c r="Q36" s="172"/>
      <c r="R36" s="172"/>
      <c r="S36" s="173"/>
    </row>
    <row r="37" spans="1:20" ht="16.5" customHeight="1" x14ac:dyDescent="0.15">
      <c r="S37" s="4" t="s">
        <v>56</v>
      </c>
    </row>
  </sheetData>
  <mergeCells count="53">
    <mergeCell ref="A34:T34"/>
    <mergeCell ref="A35:A36"/>
    <mergeCell ref="B35:E36"/>
    <mergeCell ref="F35:I36"/>
    <mergeCell ref="J35:M36"/>
    <mergeCell ref="N35:S36"/>
    <mergeCell ref="M30:T30"/>
    <mergeCell ref="M31:O31"/>
    <mergeCell ref="P31:R31"/>
    <mergeCell ref="S31:T31"/>
    <mergeCell ref="A32:A33"/>
    <mergeCell ref="B32:J32"/>
    <mergeCell ref="L32:T32"/>
    <mergeCell ref="B33:J33"/>
    <mergeCell ref="L33:T33"/>
    <mergeCell ref="A30:A31"/>
    <mergeCell ref="B30:C31"/>
    <mergeCell ref="D30:E31"/>
    <mergeCell ref="F30:F31"/>
    <mergeCell ref="G30:L31"/>
    <mergeCell ref="B26:T28"/>
    <mergeCell ref="B29:D29"/>
    <mergeCell ref="E29:F29"/>
    <mergeCell ref="G29:I29"/>
    <mergeCell ref="M29:T29"/>
    <mergeCell ref="B22:T23"/>
    <mergeCell ref="A24:A25"/>
    <mergeCell ref="B24:H24"/>
    <mergeCell ref="I24:T24"/>
    <mergeCell ref="B25:C25"/>
    <mergeCell ref="S25:T25"/>
    <mergeCell ref="B17:T17"/>
    <mergeCell ref="A18:A19"/>
    <mergeCell ref="G18:T18"/>
    <mergeCell ref="B19:T19"/>
    <mergeCell ref="B20:C20"/>
    <mergeCell ref="H20:I20"/>
    <mergeCell ref="Q20:R20"/>
    <mergeCell ref="A14:A15"/>
    <mergeCell ref="G14:T14"/>
    <mergeCell ref="B15:T15"/>
    <mergeCell ref="B16:C16"/>
    <mergeCell ref="H16:I16"/>
    <mergeCell ref="Q16:R16"/>
    <mergeCell ref="A3:T3"/>
    <mergeCell ref="B7:T7"/>
    <mergeCell ref="B8:T8"/>
    <mergeCell ref="B9:T9"/>
    <mergeCell ref="A11:A12"/>
    <mergeCell ref="B11:E12"/>
    <mergeCell ref="F11:O12"/>
    <mergeCell ref="P11:T11"/>
    <mergeCell ref="P12:T12"/>
  </mergeCells>
  <phoneticPr fontId="3"/>
  <conditionalFormatting sqref="Y25">
    <cfRule type="expression" dxfId="1" priority="2">
      <formula>$AX$12="1"</formula>
    </cfRule>
  </conditionalFormatting>
  <conditionalFormatting sqref="K25">
    <cfRule type="expression" dxfId="0" priority="1">
      <formula>$Y$25=1</formula>
    </cfRule>
  </conditionalFormatting>
  <printOptions horizontalCentered="1"/>
  <pageMargins left="0.51181102362204722" right="0.15748031496062992" top="0.86614173228346458" bottom="0.43307086614173229" header="0.35433070866141736" footer="3.937007874015748E-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320F-4C0F-4EA0-BF32-422BA7355C9B}">
  <dimension ref="A1:N95"/>
  <sheetViews>
    <sheetView view="pageBreakPreview" topLeftCell="A4" zoomScale="75" zoomScaleNormal="100" zoomScaleSheetLayoutView="75" workbookViewId="0">
      <selection activeCell="D17" sqref="D17:E17"/>
    </sheetView>
  </sheetViews>
  <sheetFormatPr defaultColWidth="8.875" defaultRowHeight="13.5" x14ac:dyDescent="0.15"/>
  <cols>
    <col min="1" max="1" width="5.375" style="41" customWidth="1"/>
    <col min="2" max="2" width="12.625" style="41" customWidth="1"/>
    <col min="3" max="3" width="17.625" style="41" customWidth="1"/>
    <col min="4" max="4" width="14.625" style="41" customWidth="1"/>
    <col min="5" max="5" width="27.625" style="41" customWidth="1"/>
    <col min="6" max="6" width="11.125" style="42" customWidth="1"/>
    <col min="7" max="7" width="11.625" style="43" customWidth="1"/>
    <col min="8" max="8" width="9.625" style="41" customWidth="1"/>
    <col min="9" max="9" width="10.125" style="41" customWidth="1"/>
    <col min="10" max="10" width="3.125" style="42" customWidth="1"/>
    <col min="11" max="11" width="10.125" style="41" customWidth="1"/>
    <col min="12" max="12" width="4.5" style="41" customWidth="1"/>
    <col min="13" max="13" width="2.625" style="41" customWidth="1"/>
    <col min="14" max="14" width="15.5" style="41" customWidth="1"/>
    <col min="15" max="15" width="8.875" style="41"/>
    <col min="16" max="16" width="7" style="41" customWidth="1"/>
    <col min="17" max="16384" width="8.875" style="41"/>
  </cols>
  <sheetData>
    <row r="1" spans="1:14" ht="18" customHeight="1" x14ac:dyDescent="0.15">
      <c r="A1" s="40" t="s">
        <v>0</v>
      </c>
      <c r="J1" s="178" t="s">
        <v>170</v>
      </c>
      <c r="K1" s="178"/>
      <c r="L1" s="178"/>
      <c r="M1" s="178"/>
      <c r="N1" s="178"/>
    </row>
    <row r="2" spans="1:14" ht="18" customHeight="1" x14ac:dyDescent="0.15">
      <c r="A2" s="40"/>
      <c r="J2" s="178" t="s">
        <v>57</v>
      </c>
      <c r="K2" s="178"/>
      <c r="L2" s="178"/>
      <c r="M2" s="178"/>
      <c r="N2" s="178"/>
    </row>
    <row r="3" spans="1:14" ht="12" customHeight="1" x14ac:dyDescent="0.15">
      <c r="A3" s="179" t="s">
        <v>171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2" customHeight="1" x14ac:dyDescent="0.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ht="17.25" customHeight="1" x14ac:dyDescent="0.2">
      <c r="A5" s="44"/>
      <c r="B5" s="44"/>
      <c r="C5" s="44"/>
      <c r="D5" s="44"/>
      <c r="E5" s="45"/>
      <c r="F5" s="46"/>
      <c r="G5" s="47"/>
      <c r="H5" s="47"/>
      <c r="I5" s="180" t="s">
        <v>58</v>
      </c>
      <c r="J5" s="180"/>
      <c r="K5" s="180"/>
      <c r="L5" s="180"/>
      <c r="M5" s="180"/>
      <c r="N5" s="180"/>
    </row>
    <row r="6" spans="1:14" ht="2.25" customHeight="1" x14ac:dyDescent="0.15"/>
    <row r="7" spans="1:14" ht="21" customHeight="1" x14ac:dyDescent="0.15">
      <c r="A7" s="181" t="s">
        <v>59</v>
      </c>
      <c r="B7" s="182"/>
      <c r="C7" s="182"/>
      <c r="D7" s="182"/>
      <c r="E7" s="183"/>
      <c r="F7" s="48" t="s">
        <v>60</v>
      </c>
      <c r="G7" s="48" t="s">
        <v>61</v>
      </c>
      <c r="H7" s="48" t="s">
        <v>62</v>
      </c>
      <c r="I7" s="181" t="s">
        <v>63</v>
      </c>
      <c r="J7" s="182"/>
      <c r="K7" s="183"/>
      <c r="L7" s="181" t="s">
        <v>64</v>
      </c>
      <c r="M7" s="183"/>
      <c r="N7" s="48" t="s">
        <v>65</v>
      </c>
    </row>
    <row r="8" spans="1:14" ht="21" customHeight="1" x14ac:dyDescent="0.15">
      <c r="A8" s="184" t="s">
        <v>172</v>
      </c>
      <c r="B8" s="187" t="s">
        <v>66</v>
      </c>
      <c r="C8" s="189" t="s">
        <v>34</v>
      </c>
      <c r="D8" s="190"/>
      <c r="E8" s="49" t="s">
        <v>67</v>
      </c>
      <c r="F8" s="48" t="s">
        <v>68</v>
      </c>
      <c r="G8" s="50">
        <v>15100</v>
      </c>
      <c r="H8" s="51"/>
      <c r="I8" s="52"/>
      <c r="J8" s="53" t="s">
        <v>28</v>
      </c>
      <c r="K8" s="54"/>
      <c r="L8" s="193"/>
      <c r="M8" s="194"/>
      <c r="N8" s="55"/>
    </row>
    <row r="9" spans="1:14" ht="21" customHeight="1" x14ac:dyDescent="0.15">
      <c r="A9" s="185"/>
      <c r="B9" s="188"/>
      <c r="C9" s="191"/>
      <c r="D9" s="192"/>
      <c r="E9" s="56" t="s">
        <v>69</v>
      </c>
      <c r="F9" s="48" t="s">
        <v>68</v>
      </c>
      <c r="G9" s="50">
        <v>30200</v>
      </c>
      <c r="H9" s="51"/>
      <c r="I9" s="52"/>
      <c r="J9" s="53" t="s">
        <v>28</v>
      </c>
      <c r="K9" s="57"/>
      <c r="L9" s="193"/>
      <c r="M9" s="194"/>
      <c r="N9" s="55"/>
    </row>
    <row r="10" spans="1:14" ht="21" customHeight="1" x14ac:dyDescent="0.15">
      <c r="A10" s="185"/>
      <c r="B10" s="188"/>
      <c r="C10" s="195" t="s">
        <v>70</v>
      </c>
      <c r="D10" s="196"/>
      <c r="E10" s="49" t="s">
        <v>67</v>
      </c>
      <c r="F10" s="48" t="s">
        <v>68</v>
      </c>
      <c r="G10" s="50">
        <v>7550</v>
      </c>
      <c r="H10" s="51"/>
      <c r="I10" s="52"/>
      <c r="J10" s="53" t="s">
        <v>28</v>
      </c>
      <c r="K10" s="57"/>
      <c r="L10" s="193"/>
      <c r="M10" s="194"/>
      <c r="N10" s="55"/>
    </row>
    <row r="11" spans="1:14" ht="21" customHeight="1" x14ac:dyDescent="0.15">
      <c r="A11" s="185"/>
      <c r="B11" s="188"/>
      <c r="C11" s="197"/>
      <c r="D11" s="198"/>
      <c r="E11" s="56" t="s">
        <v>69</v>
      </c>
      <c r="F11" s="48" t="s">
        <v>68</v>
      </c>
      <c r="G11" s="50">
        <v>15100</v>
      </c>
      <c r="H11" s="51"/>
      <c r="I11" s="52"/>
      <c r="J11" s="58" t="s">
        <v>28</v>
      </c>
      <c r="K11" s="57"/>
      <c r="L11" s="193"/>
      <c r="M11" s="194"/>
      <c r="N11" s="55"/>
    </row>
    <row r="12" spans="1:14" ht="21" customHeight="1" x14ac:dyDescent="0.15">
      <c r="A12" s="185"/>
      <c r="B12" s="188"/>
      <c r="C12" s="187" t="s">
        <v>71</v>
      </c>
      <c r="D12" s="189" t="s">
        <v>72</v>
      </c>
      <c r="E12" s="190"/>
      <c r="F12" s="199" t="s">
        <v>73</v>
      </c>
      <c r="G12" s="59" t="s">
        <v>74</v>
      </c>
      <c r="H12" s="201"/>
      <c r="I12" s="203"/>
      <c r="J12" s="53"/>
      <c r="K12" s="60"/>
      <c r="L12" s="205" t="s">
        <v>75</v>
      </c>
      <c r="M12" s="206"/>
      <c r="N12" s="209"/>
    </row>
    <row r="13" spans="1:14" ht="21" customHeight="1" x14ac:dyDescent="0.15">
      <c r="A13" s="185"/>
      <c r="B13" s="188"/>
      <c r="C13" s="187"/>
      <c r="D13" s="191"/>
      <c r="E13" s="192"/>
      <c r="F13" s="200"/>
      <c r="G13" s="61"/>
      <c r="H13" s="202"/>
      <c r="I13" s="204"/>
      <c r="J13" s="62"/>
      <c r="K13" s="63"/>
      <c r="L13" s="207"/>
      <c r="M13" s="208"/>
      <c r="N13" s="210"/>
    </row>
    <row r="14" spans="1:14" ht="21" customHeight="1" x14ac:dyDescent="0.15">
      <c r="A14" s="185"/>
      <c r="B14" s="188"/>
      <c r="C14" s="187"/>
      <c r="D14" s="189" t="s">
        <v>76</v>
      </c>
      <c r="E14" s="190"/>
      <c r="F14" s="199" t="s">
        <v>73</v>
      </c>
      <c r="G14" s="59" t="s">
        <v>74</v>
      </c>
      <c r="H14" s="201"/>
      <c r="I14" s="211"/>
      <c r="J14" s="64"/>
      <c r="K14" s="65"/>
      <c r="L14" s="205" t="s">
        <v>77</v>
      </c>
      <c r="M14" s="206"/>
      <c r="N14" s="209"/>
    </row>
    <row r="15" spans="1:14" ht="21" customHeight="1" x14ac:dyDescent="0.15">
      <c r="A15" s="185"/>
      <c r="B15" s="188"/>
      <c r="C15" s="187"/>
      <c r="D15" s="191"/>
      <c r="E15" s="192"/>
      <c r="F15" s="200"/>
      <c r="G15" s="66"/>
      <c r="H15" s="202"/>
      <c r="I15" s="204"/>
      <c r="J15" s="62"/>
      <c r="K15" s="63"/>
      <c r="L15" s="207"/>
      <c r="M15" s="208"/>
      <c r="N15" s="210"/>
    </row>
    <row r="16" spans="1:14" ht="21" customHeight="1" x14ac:dyDescent="0.15">
      <c r="A16" s="185"/>
      <c r="B16" s="188" t="s">
        <v>78</v>
      </c>
      <c r="C16" s="214" t="s">
        <v>79</v>
      </c>
      <c r="D16" s="212" t="s">
        <v>80</v>
      </c>
      <c r="E16" s="213"/>
      <c r="F16" s="48" t="s">
        <v>68</v>
      </c>
      <c r="G16" s="50">
        <v>21200</v>
      </c>
      <c r="H16" s="51"/>
      <c r="I16" s="52"/>
      <c r="J16" s="53" t="s">
        <v>28</v>
      </c>
      <c r="K16" s="57"/>
      <c r="L16" s="193"/>
      <c r="M16" s="194"/>
      <c r="N16" s="55"/>
    </row>
    <row r="17" spans="1:14" ht="21" customHeight="1" x14ac:dyDescent="0.15">
      <c r="A17" s="185"/>
      <c r="B17" s="188"/>
      <c r="C17" s="214"/>
      <c r="D17" s="212" t="s">
        <v>81</v>
      </c>
      <c r="E17" s="213"/>
      <c r="F17" s="48" t="s">
        <v>68</v>
      </c>
      <c r="G17" s="50">
        <v>10700</v>
      </c>
      <c r="H17" s="51"/>
      <c r="I17" s="52"/>
      <c r="J17" s="53" t="s">
        <v>28</v>
      </c>
      <c r="K17" s="57"/>
      <c r="L17" s="193"/>
      <c r="M17" s="194"/>
      <c r="N17" s="55"/>
    </row>
    <row r="18" spans="1:14" ht="21" customHeight="1" x14ac:dyDescent="0.15">
      <c r="A18" s="185"/>
      <c r="B18" s="188"/>
      <c r="C18" s="214"/>
      <c r="D18" s="212" t="s">
        <v>82</v>
      </c>
      <c r="E18" s="213"/>
      <c r="F18" s="48" t="s">
        <v>68</v>
      </c>
      <c r="G18" s="50">
        <v>8300</v>
      </c>
      <c r="H18" s="51"/>
      <c r="I18" s="52"/>
      <c r="J18" s="53" t="s">
        <v>28</v>
      </c>
      <c r="K18" s="57"/>
      <c r="L18" s="193"/>
      <c r="M18" s="194"/>
      <c r="N18" s="55"/>
    </row>
    <row r="19" spans="1:14" ht="21" customHeight="1" x14ac:dyDescent="0.15">
      <c r="A19" s="185"/>
      <c r="B19" s="188"/>
      <c r="C19" s="214"/>
      <c r="D19" s="212" t="s">
        <v>83</v>
      </c>
      <c r="E19" s="213"/>
      <c r="F19" s="48" t="s">
        <v>68</v>
      </c>
      <c r="G19" s="50">
        <v>6400</v>
      </c>
      <c r="H19" s="51"/>
      <c r="I19" s="52"/>
      <c r="J19" s="53" t="s">
        <v>28</v>
      </c>
      <c r="K19" s="57"/>
      <c r="L19" s="193"/>
      <c r="M19" s="194"/>
      <c r="N19" s="55"/>
    </row>
    <row r="20" spans="1:14" ht="21" customHeight="1" x14ac:dyDescent="0.15">
      <c r="A20" s="185"/>
      <c r="B20" s="188"/>
      <c r="C20" s="214"/>
      <c r="D20" s="212" t="s">
        <v>84</v>
      </c>
      <c r="E20" s="213"/>
      <c r="F20" s="48" t="s">
        <v>68</v>
      </c>
      <c r="G20" s="50">
        <v>5500</v>
      </c>
      <c r="H20" s="51"/>
      <c r="I20" s="52"/>
      <c r="J20" s="53" t="s">
        <v>28</v>
      </c>
      <c r="K20" s="57"/>
      <c r="L20" s="193"/>
      <c r="M20" s="194"/>
      <c r="N20" s="55"/>
    </row>
    <row r="21" spans="1:14" ht="21" customHeight="1" x14ac:dyDescent="0.15">
      <c r="A21" s="185"/>
      <c r="B21" s="188"/>
      <c r="C21" s="214"/>
      <c r="D21" s="212" t="s">
        <v>85</v>
      </c>
      <c r="E21" s="213"/>
      <c r="F21" s="48" t="s">
        <v>68</v>
      </c>
      <c r="G21" s="50">
        <v>4050</v>
      </c>
      <c r="H21" s="51"/>
      <c r="I21" s="52"/>
      <c r="J21" s="53" t="s">
        <v>28</v>
      </c>
      <c r="K21" s="57"/>
      <c r="L21" s="193"/>
      <c r="M21" s="194"/>
      <c r="N21" s="55"/>
    </row>
    <row r="22" spans="1:14" ht="21" customHeight="1" x14ac:dyDescent="0.15">
      <c r="A22" s="185"/>
      <c r="B22" s="188"/>
      <c r="C22" s="214" t="s">
        <v>86</v>
      </c>
      <c r="D22" s="214"/>
      <c r="E22" s="214"/>
      <c r="F22" s="48" t="s">
        <v>68</v>
      </c>
      <c r="G22" s="50">
        <v>1150</v>
      </c>
      <c r="H22" s="51"/>
      <c r="I22" s="52"/>
      <c r="J22" s="53" t="s">
        <v>28</v>
      </c>
      <c r="K22" s="57"/>
      <c r="L22" s="193"/>
      <c r="M22" s="194"/>
      <c r="N22" s="55"/>
    </row>
    <row r="23" spans="1:14" ht="21" customHeight="1" x14ac:dyDescent="0.15">
      <c r="A23" s="185"/>
      <c r="B23" s="188"/>
      <c r="C23" s="214" t="s">
        <v>87</v>
      </c>
      <c r="D23" s="214"/>
      <c r="E23" s="214"/>
      <c r="F23" s="48" t="s">
        <v>68</v>
      </c>
      <c r="G23" s="50">
        <v>13600</v>
      </c>
      <c r="H23" s="51"/>
      <c r="I23" s="52"/>
      <c r="J23" s="53" t="s">
        <v>28</v>
      </c>
      <c r="K23" s="57"/>
      <c r="L23" s="193"/>
      <c r="M23" s="194"/>
      <c r="N23" s="55"/>
    </row>
    <row r="24" spans="1:14" ht="21" customHeight="1" x14ac:dyDescent="0.15">
      <c r="A24" s="185"/>
      <c r="B24" s="188"/>
      <c r="C24" s="214" t="s">
        <v>88</v>
      </c>
      <c r="D24" s="214"/>
      <c r="E24" s="214"/>
      <c r="F24" s="48" t="s">
        <v>68</v>
      </c>
      <c r="G24" s="50">
        <v>1400</v>
      </c>
      <c r="H24" s="51"/>
      <c r="I24" s="52"/>
      <c r="J24" s="53" t="s">
        <v>28</v>
      </c>
      <c r="K24" s="57"/>
      <c r="L24" s="193"/>
      <c r="M24" s="194"/>
      <c r="N24" s="55"/>
    </row>
    <row r="25" spans="1:14" ht="21" customHeight="1" x14ac:dyDescent="0.15">
      <c r="A25" s="185"/>
      <c r="B25" s="188"/>
      <c r="C25" s="214" t="s">
        <v>89</v>
      </c>
      <c r="D25" s="214"/>
      <c r="E25" s="214"/>
      <c r="F25" s="48" t="s">
        <v>90</v>
      </c>
      <c r="G25" s="50">
        <v>28100</v>
      </c>
      <c r="H25" s="51"/>
      <c r="I25" s="52"/>
      <c r="J25" s="53" t="s">
        <v>28</v>
      </c>
      <c r="K25" s="57"/>
      <c r="L25" s="193"/>
      <c r="M25" s="194"/>
      <c r="N25" s="55"/>
    </row>
    <row r="26" spans="1:14" ht="21" customHeight="1" x14ac:dyDescent="0.15">
      <c r="A26" s="185"/>
      <c r="B26" s="188"/>
      <c r="C26" s="214" t="s">
        <v>91</v>
      </c>
      <c r="D26" s="214"/>
      <c r="E26" s="214"/>
      <c r="F26" s="67" t="s">
        <v>92</v>
      </c>
      <c r="G26" s="50">
        <v>420</v>
      </c>
      <c r="H26" s="51"/>
      <c r="I26" s="52"/>
      <c r="J26" s="58" t="s">
        <v>28</v>
      </c>
      <c r="K26" s="57"/>
      <c r="L26" s="193"/>
      <c r="M26" s="194"/>
      <c r="N26" s="55"/>
    </row>
    <row r="27" spans="1:14" ht="21" customHeight="1" x14ac:dyDescent="0.15">
      <c r="A27" s="185"/>
      <c r="B27" s="188"/>
      <c r="C27" s="214" t="s">
        <v>93</v>
      </c>
      <c r="D27" s="214"/>
      <c r="E27" s="214"/>
      <c r="F27" s="67" t="s">
        <v>92</v>
      </c>
      <c r="G27" s="50">
        <v>260</v>
      </c>
      <c r="H27" s="51"/>
      <c r="I27" s="52"/>
      <c r="J27" s="58" t="s">
        <v>28</v>
      </c>
      <c r="K27" s="57"/>
      <c r="L27" s="193"/>
      <c r="M27" s="194"/>
      <c r="N27" s="55"/>
    </row>
    <row r="28" spans="1:14" ht="21" customHeight="1" x14ac:dyDescent="0.15">
      <c r="A28" s="185"/>
      <c r="B28" s="188"/>
      <c r="C28" s="214" t="s">
        <v>94</v>
      </c>
      <c r="D28" s="214"/>
      <c r="E28" s="214"/>
      <c r="F28" s="67" t="s">
        <v>95</v>
      </c>
      <c r="G28" s="50">
        <v>20</v>
      </c>
      <c r="H28" s="51"/>
      <c r="I28" s="52"/>
      <c r="J28" s="58" t="s">
        <v>28</v>
      </c>
      <c r="K28" s="57"/>
      <c r="L28" s="68"/>
      <c r="M28" s="69" t="s">
        <v>96</v>
      </c>
      <c r="N28" s="55"/>
    </row>
    <row r="29" spans="1:14" ht="21" customHeight="1" x14ac:dyDescent="0.15">
      <c r="A29" s="185"/>
      <c r="B29" s="212" t="s">
        <v>97</v>
      </c>
      <c r="C29" s="215"/>
      <c r="D29" s="215"/>
      <c r="E29" s="213"/>
      <c r="F29" s="67" t="s">
        <v>98</v>
      </c>
      <c r="G29" s="50">
        <v>20900</v>
      </c>
      <c r="H29" s="51"/>
      <c r="I29" s="52"/>
      <c r="J29" s="58" t="s">
        <v>28</v>
      </c>
      <c r="K29" s="57"/>
      <c r="L29" s="216"/>
      <c r="M29" s="217"/>
      <c r="N29" s="55"/>
    </row>
    <row r="30" spans="1:14" ht="21" customHeight="1" x14ac:dyDescent="0.15">
      <c r="A30" s="185"/>
      <c r="B30" s="222" t="s">
        <v>99</v>
      </c>
      <c r="C30" s="223"/>
      <c r="D30" s="222" t="s">
        <v>100</v>
      </c>
      <c r="E30" s="223"/>
      <c r="F30" s="48" t="s">
        <v>68</v>
      </c>
      <c r="G30" s="50">
        <v>470</v>
      </c>
      <c r="H30" s="51"/>
      <c r="I30" s="52"/>
      <c r="J30" s="58" t="s">
        <v>28</v>
      </c>
      <c r="K30" s="57"/>
      <c r="L30" s="193"/>
      <c r="M30" s="194"/>
      <c r="N30" s="55"/>
    </row>
    <row r="31" spans="1:14" ht="21" customHeight="1" x14ac:dyDescent="0.15">
      <c r="A31" s="185"/>
      <c r="B31" s="222" t="s">
        <v>101</v>
      </c>
      <c r="C31" s="224"/>
      <c r="D31" s="214" t="s">
        <v>102</v>
      </c>
      <c r="E31" s="214"/>
      <c r="F31" s="48" t="s">
        <v>103</v>
      </c>
      <c r="G31" s="50">
        <v>15700</v>
      </c>
      <c r="H31" s="51"/>
      <c r="I31" s="52"/>
      <c r="J31" s="58" t="s">
        <v>28</v>
      </c>
      <c r="K31" s="57"/>
      <c r="L31" s="70"/>
      <c r="M31" s="71"/>
      <c r="N31" s="55"/>
    </row>
    <row r="32" spans="1:14" ht="21" customHeight="1" x14ac:dyDescent="0.15">
      <c r="A32" s="185"/>
      <c r="B32" s="222" t="s">
        <v>104</v>
      </c>
      <c r="C32" s="223"/>
      <c r="D32" s="222" t="s">
        <v>105</v>
      </c>
      <c r="E32" s="223"/>
      <c r="F32" s="48" t="s">
        <v>68</v>
      </c>
      <c r="G32" s="50">
        <v>1100</v>
      </c>
      <c r="H32" s="51"/>
      <c r="I32" s="52"/>
      <c r="J32" s="58" t="s">
        <v>28</v>
      </c>
      <c r="K32" s="57"/>
      <c r="L32" s="193"/>
      <c r="M32" s="194"/>
      <c r="N32" s="55"/>
    </row>
    <row r="33" spans="1:14" ht="21" customHeight="1" x14ac:dyDescent="0.15">
      <c r="A33" s="185"/>
      <c r="B33" s="218" t="s">
        <v>106</v>
      </c>
      <c r="C33" s="72"/>
      <c r="D33" s="73" t="s">
        <v>107</v>
      </c>
      <c r="E33" s="74"/>
      <c r="F33" s="48" t="s">
        <v>103</v>
      </c>
      <c r="G33" s="50">
        <v>3750</v>
      </c>
      <c r="H33" s="51"/>
      <c r="I33" s="52"/>
      <c r="J33" s="58" t="s">
        <v>28</v>
      </c>
      <c r="K33" s="57"/>
      <c r="L33" s="193"/>
      <c r="M33" s="194"/>
      <c r="N33" s="55"/>
    </row>
    <row r="34" spans="1:14" ht="21" customHeight="1" x14ac:dyDescent="0.15">
      <c r="A34" s="185"/>
      <c r="B34" s="219"/>
      <c r="C34" s="75"/>
      <c r="D34" s="73" t="s">
        <v>108</v>
      </c>
      <c r="E34" s="74"/>
      <c r="F34" s="48" t="s">
        <v>103</v>
      </c>
      <c r="G34" s="50">
        <v>3750</v>
      </c>
      <c r="H34" s="51"/>
      <c r="I34" s="52"/>
      <c r="J34" s="58" t="s">
        <v>28</v>
      </c>
      <c r="K34" s="57"/>
      <c r="L34" s="193"/>
      <c r="M34" s="194"/>
      <c r="N34" s="55"/>
    </row>
    <row r="35" spans="1:14" ht="21" customHeight="1" x14ac:dyDescent="0.15">
      <c r="A35" s="185"/>
      <c r="B35" s="220" t="s">
        <v>109</v>
      </c>
      <c r="C35" s="75"/>
      <c r="D35" s="73" t="s">
        <v>110</v>
      </c>
      <c r="E35" s="74"/>
      <c r="F35" s="48" t="s">
        <v>103</v>
      </c>
      <c r="G35" s="50">
        <v>3750</v>
      </c>
      <c r="H35" s="51"/>
      <c r="I35" s="52"/>
      <c r="J35" s="58" t="s">
        <v>28</v>
      </c>
      <c r="K35" s="57"/>
      <c r="L35" s="193"/>
      <c r="M35" s="194"/>
      <c r="N35" s="55"/>
    </row>
    <row r="36" spans="1:14" ht="21" customHeight="1" x14ac:dyDescent="0.15">
      <c r="A36" s="185"/>
      <c r="B36" s="221"/>
      <c r="C36" s="76"/>
      <c r="D36" s="73" t="s">
        <v>111</v>
      </c>
      <c r="E36" s="74"/>
      <c r="F36" s="48" t="s">
        <v>103</v>
      </c>
      <c r="G36" s="50">
        <v>3750</v>
      </c>
      <c r="H36" s="51"/>
      <c r="I36" s="52"/>
      <c r="J36" s="58" t="s">
        <v>28</v>
      </c>
      <c r="K36" s="57"/>
      <c r="L36" s="193"/>
      <c r="M36" s="194"/>
      <c r="N36" s="55"/>
    </row>
    <row r="37" spans="1:14" ht="21" customHeight="1" x14ac:dyDescent="0.15">
      <c r="A37" s="185"/>
      <c r="B37" s="195" t="s">
        <v>112</v>
      </c>
      <c r="C37" s="72"/>
      <c r="D37" s="73" t="s">
        <v>113</v>
      </c>
      <c r="E37" s="74"/>
      <c r="F37" s="48" t="s">
        <v>68</v>
      </c>
      <c r="G37" s="50">
        <v>210</v>
      </c>
      <c r="H37" s="51"/>
      <c r="I37" s="52"/>
      <c r="J37" s="58" t="s">
        <v>28</v>
      </c>
      <c r="K37" s="57"/>
      <c r="L37" s="193"/>
      <c r="M37" s="194"/>
      <c r="N37" s="55"/>
    </row>
    <row r="38" spans="1:14" ht="21" customHeight="1" x14ac:dyDescent="0.15">
      <c r="A38" s="185"/>
      <c r="B38" s="197"/>
      <c r="C38" s="76"/>
      <c r="D38" s="73" t="s">
        <v>114</v>
      </c>
      <c r="E38" s="74"/>
      <c r="F38" s="48" t="s">
        <v>68</v>
      </c>
      <c r="G38" s="50">
        <v>210</v>
      </c>
      <c r="H38" s="51"/>
      <c r="I38" s="52"/>
      <c r="J38" s="58" t="s">
        <v>28</v>
      </c>
      <c r="K38" s="57"/>
      <c r="L38" s="193"/>
      <c r="M38" s="194"/>
      <c r="N38" s="55"/>
    </row>
    <row r="39" spans="1:14" ht="21" customHeight="1" x14ac:dyDescent="0.15">
      <c r="A39" s="185"/>
      <c r="B39" s="228" t="s">
        <v>115</v>
      </c>
      <c r="C39" s="72"/>
      <c r="D39" s="73" t="s">
        <v>116</v>
      </c>
      <c r="E39" s="74"/>
      <c r="F39" s="48" t="s">
        <v>68</v>
      </c>
      <c r="G39" s="50">
        <v>210</v>
      </c>
      <c r="H39" s="51"/>
      <c r="I39" s="52"/>
      <c r="J39" s="58" t="s">
        <v>28</v>
      </c>
      <c r="K39" s="57"/>
      <c r="L39" s="193"/>
      <c r="M39" s="194"/>
      <c r="N39" s="55"/>
    </row>
    <row r="40" spans="1:14" ht="21" customHeight="1" x14ac:dyDescent="0.15">
      <c r="A40" s="185"/>
      <c r="B40" s="229"/>
      <c r="C40" s="76"/>
      <c r="D40" s="73" t="s">
        <v>117</v>
      </c>
      <c r="E40" s="74"/>
      <c r="F40" s="48" t="s">
        <v>68</v>
      </c>
      <c r="G40" s="50">
        <v>210</v>
      </c>
      <c r="H40" s="51"/>
      <c r="I40" s="52"/>
      <c r="J40" s="58" t="s">
        <v>28</v>
      </c>
      <c r="K40" s="57"/>
      <c r="L40" s="193"/>
      <c r="M40" s="194"/>
      <c r="N40" s="55"/>
    </row>
    <row r="41" spans="1:14" ht="21" customHeight="1" x14ac:dyDescent="0.15">
      <c r="A41" s="185"/>
      <c r="B41" s="225" t="s">
        <v>118</v>
      </c>
      <c r="C41" s="77" t="s">
        <v>119</v>
      </c>
      <c r="D41" s="73" t="s">
        <v>120</v>
      </c>
      <c r="E41" s="74"/>
      <c r="F41" s="48" t="s">
        <v>103</v>
      </c>
      <c r="G41" s="50">
        <v>9550</v>
      </c>
      <c r="H41" s="51"/>
      <c r="I41" s="52"/>
      <c r="J41" s="58" t="s">
        <v>28</v>
      </c>
      <c r="K41" s="57"/>
      <c r="L41" s="193"/>
      <c r="M41" s="194"/>
      <c r="N41" s="55"/>
    </row>
    <row r="42" spans="1:14" ht="21" customHeight="1" x14ac:dyDescent="0.15">
      <c r="A42" s="185"/>
      <c r="B42" s="226"/>
      <c r="C42" s="77" t="s">
        <v>121</v>
      </c>
      <c r="D42" s="73" t="s">
        <v>122</v>
      </c>
      <c r="E42" s="74"/>
      <c r="F42" s="48" t="s">
        <v>103</v>
      </c>
      <c r="G42" s="50">
        <v>6700</v>
      </c>
      <c r="H42" s="51"/>
      <c r="I42" s="52"/>
      <c r="J42" s="58" t="s">
        <v>28</v>
      </c>
      <c r="K42" s="57"/>
      <c r="L42" s="193"/>
      <c r="M42" s="194"/>
      <c r="N42" s="55"/>
    </row>
    <row r="43" spans="1:14" ht="21" customHeight="1" x14ac:dyDescent="0.15">
      <c r="A43" s="185"/>
      <c r="B43" s="226"/>
      <c r="C43" s="77" t="s">
        <v>123</v>
      </c>
      <c r="D43" s="73" t="s">
        <v>124</v>
      </c>
      <c r="E43" s="78" t="s">
        <v>125</v>
      </c>
      <c r="F43" s="48" t="s">
        <v>103</v>
      </c>
      <c r="G43" s="50">
        <v>2800</v>
      </c>
      <c r="H43" s="51"/>
      <c r="I43" s="52"/>
      <c r="J43" s="58" t="s">
        <v>28</v>
      </c>
      <c r="K43" s="57"/>
      <c r="L43" s="193"/>
      <c r="M43" s="194"/>
      <c r="N43" s="55"/>
    </row>
    <row r="44" spans="1:14" ht="21" customHeight="1" x14ac:dyDescent="0.15">
      <c r="A44" s="185"/>
      <c r="B44" s="226"/>
      <c r="C44" s="77" t="s">
        <v>123</v>
      </c>
      <c r="D44" s="73" t="s">
        <v>126</v>
      </c>
      <c r="E44" s="79" t="s">
        <v>127</v>
      </c>
      <c r="F44" s="48" t="s">
        <v>103</v>
      </c>
      <c r="G44" s="50">
        <v>2800</v>
      </c>
      <c r="H44" s="51"/>
      <c r="I44" s="52"/>
      <c r="J44" s="58" t="s">
        <v>28</v>
      </c>
      <c r="K44" s="57"/>
      <c r="L44" s="193"/>
      <c r="M44" s="194"/>
      <c r="N44" s="55"/>
    </row>
    <row r="45" spans="1:14" ht="21" customHeight="1" x14ac:dyDescent="0.15">
      <c r="A45" s="185"/>
      <c r="B45" s="227"/>
      <c r="C45" s="77" t="s">
        <v>123</v>
      </c>
      <c r="D45" s="73" t="s">
        <v>128</v>
      </c>
      <c r="E45" s="78" t="s">
        <v>129</v>
      </c>
      <c r="F45" s="48" t="s">
        <v>103</v>
      </c>
      <c r="G45" s="50">
        <v>2800</v>
      </c>
      <c r="H45" s="51"/>
      <c r="I45" s="52"/>
      <c r="J45" s="58" t="s">
        <v>28</v>
      </c>
      <c r="K45" s="57"/>
      <c r="L45" s="193"/>
      <c r="M45" s="194"/>
      <c r="N45" s="55"/>
    </row>
    <row r="46" spans="1:14" ht="21" customHeight="1" x14ac:dyDescent="0.15">
      <c r="A46" s="185"/>
      <c r="B46" s="195" t="s">
        <v>130</v>
      </c>
      <c r="C46" s="234" t="s">
        <v>34</v>
      </c>
      <c r="D46" s="230" t="s">
        <v>131</v>
      </c>
      <c r="E46" s="230"/>
      <c r="F46" s="48" t="s">
        <v>68</v>
      </c>
      <c r="G46" s="50">
        <v>1450</v>
      </c>
      <c r="H46" s="51"/>
      <c r="I46" s="52"/>
      <c r="J46" s="58" t="s">
        <v>28</v>
      </c>
      <c r="K46" s="57"/>
      <c r="L46" s="193"/>
      <c r="M46" s="194"/>
      <c r="N46" s="55"/>
    </row>
    <row r="47" spans="1:14" ht="21" customHeight="1" x14ac:dyDescent="0.15">
      <c r="A47" s="185"/>
      <c r="B47" s="233"/>
      <c r="C47" s="235"/>
      <c r="D47" s="230" t="s">
        <v>132</v>
      </c>
      <c r="E47" s="230"/>
      <c r="F47" s="48" t="s">
        <v>68</v>
      </c>
      <c r="G47" s="50">
        <v>1450</v>
      </c>
      <c r="H47" s="51"/>
      <c r="I47" s="52"/>
      <c r="J47" s="58" t="s">
        <v>28</v>
      </c>
      <c r="K47" s="57"/>
      <c r="L47" s="193"/>
      <c r="M47" s="194"/>
      <c r="N47" s="55"/>
    </row>
    <row r="48" spans="1:14" ht="21" customHeight="1" x14ac:dyDescent="0.15">
      <c r="A48" s="185"/>
      <c r="B48" s="233"/>
      <c r="C48" s="236"/>
      <c r="D48" s="231" t="s">
        <v>133</v>
      </c>
      <c r="E48" s="232"/>
      <c r="F48" s="48" t="s">
        <v>68</v>
      </c>
      <c r="G48" s="50">
        <v>1450</v>
      </c>
      <c r="H48" s="51"/>
      <c r="I48" s="52"/>
      <c r="J48" s="58"/>
      <c r="K48" s="57"/>
      <c r="L48" s="70"/>
      <c r="M48" s="71"/>
      <c r="N48" s="55"/>
    </row>
    <row r="49" spans="1:14" ht="21" customHeight="1" x14ac:dyDescent="0.15">
      <c r="A49" s="185"/>
      <c r="B49" s="233"/>
      <c r="C49" s="199" t="s">
        <v>134</v>
      </c>
      <c r="D49" s="230" t="s">
        <v>131</v>
      </c>
      <c r="E49" s="230"/>
      <c r="F49" s="48" t="s">
        <v>68</v>
      </c>
      <c r="G49" s="50">
        <v>725</v>
      </c>
      <c r="H49" s="51"/>
      <c r="I49" s="52"/>
      <c r="J49" s="58" t="s">
        <v>28</v>
      </c>
      <c r="K49" s="57"/>
      <c r="L49" s="193"/>
      <c r="M49" s="194"/>
      <c r="N49" s="55"/>
    </row>
    <row r="50" spans="1:14" ht="21" customHeight="1" x14ac:dyDescent="0.15">
      <c r="A50" s="185"/>
      <c r="B50" s="233"/>
      <c r="C50" s="237"/>
      <c r="D50" s="230" t="s">
        <v>132</v>
      </c>
      <c r="E50" s="230"/>
      <c r="F50" s="48" t="s">
        <v>68</v>
      </c>
      <c r="G50" s="50">
        <v>725</v>
      </c>
      <c r="H50" s="51"/>
      <c r="I50" s="52"/>
      <c r="J50" s="58" t="s">
        <v>28</v>
      </c>
      <c r="K50" s="57"/>
      <c r="L50" s="193"/>
      <c r="M50" s="194"/>
      <c r="N50" s="55"/>
    </row>
    <row r="51" spans="1:14" ht="21" customHeight="1" x14ac:dyDescent="0.15">
      <c r="A51" s="185"/>
      <c r="B51" s="197"/>
      <c r="C51" s="200"/>
      <c r="D51" s="231" t="s">
        <v>133</v>
      </c>
      <c r="E51" s="232"/>
      <c r="F51" s="48" t="s">
        <v>68</v>
      </c>
      <c r="G51" s="50">
        <v>725</v>
      </c>
      <c r="H51" s="51"/>
      <c r="I51" s="52"/>
      <c r="J51" s="58"/>
      <c r="K51" s="57"/>
      <c r="L51" s="70"/>
      <c r="M51" s="71"/>
      <c r="N51" s="55"/>
    </row>
    <row r="52" spans="1:14" ht="21" customHeight="1" x14ac:dyDescent="0.15">
      <c r="A52" s="185"/>
      <c r="B52" s="222" t="s">
        <v>135</v>
      </c>
      <c r="C52" s="223"/>
      <c r="D52" s="231" t="s">
        <v>136</v>
      </c>
      <c r="E52" s="232"/>
      <c r="F52" s="48" t="s">
        <v>68</v>
      </c>
      <c r="G52" s="50">
        <v>580</v>
      </c>
      <c r="H52" s="51"/>
      <c r="I52" s="52"/>
      <c r="J52" s="58" t="s">
        <v>28</v>
      </c>
      <c r="K52" s="57"/>
      <c r="L52" s="193"/>
      <c r="M52" s="194"/>
      <c r="N52" s="55"/>
    </row>
    <row r="53" spans="1:14" ht="21" customHeight="1" x14ac:dyDescent="0.15">
      <c r="A53" s="185"/>
      <c r="B53" s="225" t="s">
        <v>137</v>
      </c>
      <c r="C53" s="56" t="s">
        <v>138</v>
      </c>
      <c r="D53" s="238" t="s">
        <v>139</v>
      </c>
      <c r="E53" s="230"/>
      <c r="F53" s="48" t="s">
        <v>68</v>
      </c>
      <c r="G53" s="50">
        <v>1050</v>
      </c>
      <c r="H53" s="51"/>
      <c r="I53" s="52"/>
      <c r="J53" s="58" t="s">
        <v>28</v>
      </c>
      <c r="K53" s="57"/>
      <c r="L53" s="193"/>
      <c r="M53" s="194"/>
      <c r="N53" s="55"/>
    </row>
    <row r="54" spans="1:14" ht="21" customHeight="1" x14ac:dyDescent="0.15">
      <c r="A54" s="185"/>
      <c r="B54" s="226"/>
      <c r="C54" s="214" t="s">
        <v>140</v>
      </c>
      <c r="D54" s="238" t="s">
        <v>141</v>
      </c>
      <c r="E54" s="230"/>
      <c r="F54" s="48" t="s">
        <v>68</v>
      </c>
      <c r="G54" s="50">
        <v>780</v>
      </c>
      <c r="H54" s="51"/>
      <c r="I54" s="52"/>
      <c r="J54" s="58" t="s">
        <v>28</v>
      </c>
      <c r="K54" s="57"/>
      <c r="L54" s="193"/>
      <c r="M54" s="194"/>
      <c r="N54" s="55"/>
    </row>
    <row r="55" spans="1:14" ht="21" customHeight="1" x14ac:dyDescent="0.15">
      <c r="A55" s="185"/>
      <c r="B55" s="226"/>
      <c r="C55" s="214"/>
      <c r="D55" s="238" t="s">
        <v>142</v>
      </c>
      <c r="E55" s="230"/>
      <c r="F55" s="48" t="s">
        <v>68</v>
      </c>
      <c r="G55" s="50">
        <v>780</v>
      </c>
      <c r="H55" s="51"/>
      <c r="I55" s="52"/>
      <c r="J55" s="58" t="s">
        <v>28</v>
      </c>
      <c r="K55" s="57"/>
      <c r="L55" s="193"/>
      <c r="M55" s="194"/>
      <c r="N55" s="55"/>
    </row>
    <row r="56" spans="1:14" ht="21" customHeight="1" x14ac:dyDescent="0.15">
      <c r="A56" s="185"/>
      <c r="B56" s="226"/>
      <c r="C56" s="214" t="s">
        <v>143</v>
      </c>
      <c r="D56" s="238" t="s">
        <v>144</v>
      </c>
      <c r="E56" s="230"/>
      <c r="F56" s="48" t="s">
        <v>68</v>
      </c>
      <c r="G56" s="50">
        <v>630</v>
      </c>
      <c r="H56" s="51"/>
      <c r="I56" s="52"/>
      <c r="J56" s="58" t="s">
        <v>28</v>
      </c>
      <c r="K56" s="57"/>
      <c r="L56" s="193"/>
      <c r="M56" s="194"/>
      <c r="N56" s="55"/>
    </row>
    <row r="57" spans="1:14" ht="21" customHeight="1" x14ac:dyDescent="0.15">
      <c r="A57" s="185"/>
      <c r="B57" s="227"/>
      <c r="C57" s="214"/>
      <c r="D57" s="238" t="s">
        <v>145</v>
      </c>
      <c r="E57" s="230"/>
      <c r="F57" s="48" t="s">
        <v>68</v>
      </c>
      <c r="G57" s="50">
        <v>630</v>
      </c>
      <c r="H57" s="51"/>
      <c r="I57" s="52"/>
      <c r="J57" s="58" t="s">
        <v>28</v>
      </c>
      <c r="K57" s="57"/>
      <c r="L57" s="193"/>
      <c r="M57" s="194"/>
      <c r="N57" s="55"/>
    </row>
    <row r="58" spans="1:14" ht="21" customHeight="1" x14ac:dyDescent="0.15">
      <c r="A58" s="185"/>
      <c r="B58" s="222" t="s">
        <v>146</v>
      </c>
      <c r="C58" s="223"/>
      <c r="D58" s="231" t="s">
        <v>147</v>
      </c>
      <c r="E58" s="232"/>
      <c r="F58" s="48" t="s">
        <v>68</v>
      </c>
      <c r="G58" s="50">
        <v>23500</v>
      </c>
      <c r="H58" s="51"/>
      <c r="I58" s="52"/>
      <c r="J58" s="58" t="s">
        <v>28</v>
      </c>
      <c r="K58" s="57"/>
      <c r="L58" s="193"/>
      <c r="M58" s="194"/>
      <c r="N58" s="55"/>
    </row>
    <row r="59" spans="1:14" ht="21" customHeight="1" x14ac:dyDescent="0.15">
      <c r="A59" s="185"/>
      <c r="B59" s="225" t="s">
        <v>148</v>
      </c>
      <c r="C59" s="56" t="s">
        <v>138</v>
      </c>
      <c r="D59" s="230" t="s">
        <v>149</v>
      </c>
      <c r="E59" s="230"/>
      <c r="F59" s="48" t="s">
        <v>68</v>
      </c>
      <c r="G59" s="50">
        <v>2100</v>
      </c>
      <c r="H59" s="51"/>
      <c r="I59" s="52"/>
      <c r="J59" s="58" t="s">
        <v>28</v>
      </c>
      <c r="K59" s="57"/>
      <c r="L59" s="193"/>
      <c r="M59" s="194"/>
      <c r="N59" s="55"/>
    </row>
    <row r="60" spans="1:14" ht="21" customHeight="1" x14ac:dyDescent="0.15">
      <c r="A60" s="185"/>
      <c r="B60" s="226"/>
      <c r="C60" s="56" t="s">
        <v>143</v>
      </c>
      <c r="D60" s="230" t="s">
        <v>150</v>
      </c>
      <c r="E60" s="230"/>
      <c r="F60" s="48" t="s">
        <v>68</v>
      </c>
      <c r="G60" s="50">
        <v>1350</v>
      </c>
      <c r="H60" s="51"/>
      <c r="I60" s="52"/>
      <c r="J60" s="58" t="s">
        <v>28</v>
      </c>
      <c r="K60" s="57"/>
      <c r="L60" s="193"/>
      <c r="M60" s="194"/>
      <c r="N60" s="55"/>
    </row>
    <row r="61" spans="1:14" ht="21" customHeight="1" x14ac:dyDescent="0.15">
      <c r="A61" s="185"/>
      <c r="B61" s="227"/>
      <c r="C61" s="56" t="s">
        <v>143</v>
      </c>
      <c r="D61" s="230" t="s">
        <v>151</v>
      </c>
      <c r="E61" s="230"/>
      <c r="F61" s="48" t="s">
        <v>68</v>
      </c>
      <c r="G61" s="50">
        <v>1350</v>
      </c>
      <c r="H61" s="51"/>
      <c r="I61" s="52"/>
      <c r="J61" s="58" t="s">
        <v>28</v>
      </c>
      <c r="K61" s="57"/>
      <c r="L61" s="193"/>
      <c r="M61" s="194"/>
      <c r="N61" s="55"/>
    </row>
    <row r="62" spans="1:14" ht="21" customHeight="1" x14ac:dyDescent="0.15">
      <c r="A62" s="185"/>
      <c r="B62" s="188" t="s">
        <v>152</v>
      </c>
      <c r="C62" s="56" t="s">
        <v>153</v>
      </c>
      <c r="D62" s="73" t="s">
        <v>154</v>
      </c>
      <c r="E62" s="79" t="s">
        <v>155</v>
      </c>
      <c r="F62" s="48" t="s">
        <v>68</v>
      </c>
      <c r="G62" s="50">
        <v>2100</v>
      </c>
      <c r="H62" s="51"/>
      <c r="I62" s="52"/>
      <c r="J62" s="58" t="s">
        <v>28</v>
      </c>
      <c r="K62" s="57"/>
      <c r="L62" s="193"/>
      <c r="M62" s="194"/>
      <c r="N62" s="55"/>
    </row>
    <row r="63" spans="1:14" ht="21" customHeight="1" x14ac:dyDescent="0.15">
      <c r="A63" s="185"/>
      <c r="B63" s="188"/>
      <c r="C63" s="80" t="s">
        <v>138</v>
      </c>
      <c r="D63" s="238" t="s">
        <v>156</v>
      </c>
      <c r="E63" s="230"/>
      <c r="F63" s="48" t="s">
        <v>68</v>
      </c>
      <c r="G63" s="50">
        <v>1250</v>
      </c>
      <c r="H63" s="51"/>
      <c r="I63" s="52"/>
      <c r="J63" s="58" t="s">
        <v>28</v>
      </c>
      <c r="K63" s="57"/>
      <c r="L63" s="193"/>
      <c r="M63" s="194"/>
      <c r="N63" s="55"/>
    </row>
    <row r="64" spans="1:14" ht="21" customHeight="1" x14ac:dyDescent="0.15">
      <c r="A64" s="185"/>
      <c r="B64" s="188"/>
      <c r="C64" s="248" t="s">
        <v>140</v>
      </c>
      <c r="D64" s="238" t="s">
        <v>157</v>
      </c>
      <c r="E64" s="230"/>
      <c r="F64" s="48" t="s">
        <v>68</v>
      </c>
      <c r="G64" s="50">
        <v>840</v>
      </c>
      <c r="H64" s="51"/>
      <c r="I64" s="52"/>
      <c r="J64" s="58" t="s">
        <v>28</v>
      </c>
      <c r="K64" s="57"/>
      <c r="L64" s="193"/>
      <c r="M64" s="194"/>
      <c r="N64" s="55"/>
    </row>
    <row r="65" spans="1:14" ht="21" customHeight="1" x14ac:dyDescent="0.15">
      <c r="A65" s="185"/>
      <c r="B65" s="188"/>
      <c r="C65" s="214"/>
      <c r="D65" s="238" t="s">
        <v>158</v>
      </c>
      <c r="E65" s="230"/>
      <c r="F65" s="48" t="s">
        <v>68</v>
      </c>
      <c r="G65" s="50">
        <v>840</v>
      </c>
      <c r="H65" s="51"/>
      <c r="I65" s="52"/>
      <c r="J65" s="58" t="s">
        <v>28</v>
      </c>
      <c r="K65" s="57"/>
      <c r="L65" s="193"/>
      <c r="M65" s="194"/>
      <c r="N65" s="55"/>
    </row>
    <row r="66" spans="1:14" ht="21" customHeight="1" x14ac:dyDescent="0.15">
      <c r="A66" s="185"/>
      <c r="B66" s="188"/>
      <c r="C66" s="214"/>
      <c r="D66" s="230" t="s">
        <v>159</v>
      </c>
      <c r="E66" s="230"/>
      <c r="F66" s="48" t="s">
        <v>68</v>
      </c>
      <c r="G66" s="50">
        <v>840</v>
      </c>
      <c r="H66" s="51"/>
      <c r="I66" s="52"/>
      <c r="J66" s="58" t="s">
        <v>28</v>
      </c>
      <c r="K66" s="57"/>
      <c r="L66" s="193"/>
      <c r="M66" s="194"/>
      <c r="N66" s="55"/>
    </row>
    <row r="67" spans="1:14" ht="21" customHeight="1" x14ac:dyDescent="0.15">
      <c r="A67" s="185"/>
      <c r="B67" s="188"/>
      <c r="C67" s="214"/>
      <c r="D67" s="238" t="s">
        <v>160</v>
      </c>
      <c r="E67" s="230"/>
      <c r="F67" s="48" t="s">
        <v>68</v>
      </c>
      <c r="G67" s="50">
        <v>840</v>
      </c>
      <c r="H67" s="51"/>
      <c r="I67" s="52"/>
      <c r="J67" s="58" t="s">
        <v>28</v>
      </c>
      <c r="K67" s="57"/>
      <c r="L67" s="193"/>
      <c r="M67" s="194"/>
      <c r="N67" s="55"/>
    </row>
    <row r="68" spans="1:14" ht="21" customHeight="1" x14ac:dyDescent="0.15">
      <c r="A68" s="185"/>
      <c r="B68" s="188"/>
      <c r="C68" s="81" t="s">
        <v>143</v>
      </c>
      <c r="D68" s="238" t="s">
        <v>161</v>
      </c>
      <c r="E68" s="230"/>
      <c r="F68" s="48" t="s">
        <v>68</v>
      </c>
      <c r="G68" s="50">
        <v>420</v>
      </c>
      <c r="H68" s="51"/>
      <c r="I68" s="52"/>
      <c r="J68" s="58" t="s">
        <v>28</v>
      </c>
      <c r="K68" s="57"/>
      <c r="L68" s="193"/>
      <c r="M68" s="194"/>
      <c r="N68" s="55"/>
    </row>
    <row r="69" spans="1:14" ht="21" customHeight="1" x14ac:dyDescent="0.15">
      <c r="A69" s="185"/>
      <c r="B69" s="225" t="s">
        <v>162</v>
      </c>
      <c r="C69" s="245" t="s">
        <v>163</v>
      </c>
      <c r="D69" s="246"/>
      <c r="E69" s="247"/>
      <c r="F69" s="48" t="s">
        <v>68</v>
      </c>
      <c r="G69" s="50">
        <v>160</v>
      </c>
      <c r="H69" s="51"/>
      <c r="I69" s="52"/>
      <c r="J69" s="58" t="s">
        <v>28</v>
      </c>
      <c r="K69" s="57"/>
      <c r="L69" s="193"/>
      <c r="M69" s="194"/>
      <c r="N69" s="55"/>
    </row>
    <row r="70" spans="1:14" ht="21" customHeight="1" x14ac:dyDescent="0.15">
      <c r="A70" s="185"/>
      <c r="B70" s="226"/>
      <c r="C70" s="230" t="s">
        <v>164</v>
      </c>
      <c r="D70" s="230"/>
      <c r="E70" s="230"/>
      <c r="F70" s="48" t="s">
        <v>68</v>
      </c>
      <c r="G70" s="50">
        <v>160</v>
      </c>
      <c r="H70" s="51"/>
      <c r="I70" s="52"/>
      <c r="J70" s="58" t="s">
        <v>28</v>
      </c>
      <c r="K70" s="57"/>
      <c r="L70" s="193"/>
      <c r="M70" s="194"/>
      <c r="N70" s="55"/>
    </row>
    <row r="71" spans="1:14" ht="21" customHeight="1" x14ac:dyDescent="0.15">
      <c r="A71" s="185"/>
      <c r="B71" s="226"/>
      <c r="C71" s="230" t="s">
        <v>165</v>
      </c>
      <c r="D71" s="230"/>
      <c r="E71" s="230"/>
      <c r="F71" s="48" t="s">
        <v>68</v>
      </c>
      <c r="G71" s="50">
        <v>160</v>
      </c>
      <c r="H71" s="51"/>
      <c r="I71" s="52"/>
      <c r="J71" s="58" t="s">
        <v>28</v>
      </c>
      <c r="K71" s="57"/>
      <c r="L71" s="193"/>
      <c r="M71" s="194"/>
      <c r="N71" s="55"/>
    </row>
    <row r="72" spans="1:14" ht="21" customHeight="1" x14ac:dyDescent="0.15">
      <c r="A72" s="186"/>
      <c r="B72" s="227"/>
      <c r="C72" s="239" t="s">
        <v>166</v>
      </c>
      <c r="D72" s="240"/>
      <c r="E72" s="241"/>
      <c r="F72" s="48" t="s">
        <v>68</v>
      </c>
      <c r="G72" s="50">
        <v>160</v>
      </c>
      <c r="H72" s="51"/>
      <c r="I72" s="52"/>
      <c r="J72" s="58" t="s">
        <v>28</v>
      </c>
      <c r="K72" s="57"/>
      <c r="L72" s="193"/>
      <c r="M72" s="194"/>
      <c r="N72" s="55"/>
    </row>
    <row r="73" spans="1:14" s="82" customFormat="1" ht="21" customHeight="1" x14ac:dyDescent="0.15">
      <c r="A73" s="242" t="s">
        <v>167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4"/>
      <c r="N73" s="55"/>
    </row>
    <row r="95" ht="15" customHeight="1" x14ac:dyDescent="0.15"/>
  </sheetData>
  <mergeCells count="147">
    <mergeCell ref="C71:E71"/>
    <mergeCell ref="L71:M71"/>
    <mergeCell ref="C72:E72"/>
    <mergeCell ref="L72:M72"/>
    <mergeCell ref="A73:M73"/>
    <mergeCell ref="L66:M66"/>
    <mergeCell ref="D67:E67"/>
    <mergeCell ref="L67:M67"/>
    <mergeCell ref="D68:E68"/>
    <mergeCell ref="L68:M68"/>
    <mergeCell ref="B69:B72"/>
    <mergeCell ref="C69:E69"/>
    <mergeCell ref="L69:M69"/>
    <mergeCell ref="C70:E70"/>
    <mergeCell ref="L70:M70"/>
    <mergeCell ref="B62:B68"/>
    <mergeCell ref="L62:M62"/>
    <mergeCell ref="D63:E63"/>
    <mergeCell ref="L63:M63"/>
    <mergeCell ref="C64:C67"/>
    <mergeCell ref="D64:E64"/>
    <mergeCell ref="L64:M64"/>
    <mergeCell ref="D65:E65"/>
    <mergeCell ref="L65:M65"/>
    <mergeCell ref="D66:E66"/>
    <mergeCell ref="B59:B61"/>
    <mergeCell ref="D59:E59"/>
    <mergeCell ref="L59:M59"/>
    <mergeCell ref="D60:E60"/>
    <mergeCell ref="L60:M60"/>
    <mergeCell ref="D61:E61"/>
    <mergeCell ref="L61:M61"/>
    <mergeCell ref="L56:M56"/>
    <mergeCell ref="D57:E57"/>
    <mergeCell ref="L57:M57"/>
    <mergeCell ref="B58:C58"/>
    <mergeCell ref="D58:E58"/>
    <mergeCell ref="L58:M58"/>
    <mergeCell ref="B53:B57"/>
    <mergeCell ref="D53:E53"/>
    <mergeCell ref="L53:M53"/>
    <mergeCell ref="C54:C55"/>
    <mergeCell ref="D54:E54"/>
    <mergeCell ref="L54:M54"/>
    <mergeCell ref="D55:E55"/>
    <mergeCell ref="L55:M55"/>
    <mergeCell ref="C56:C57"/>
    <mergeCell ref="D56:E56"/>
    <mergeCell ref="D50:E50"/>
    <mergeCell ref="L50:M50"/>
    <mergeCell ref="D51:E51"/>
    <mergeCell ref="B52:C52"/>
    <mergeCell ref="D52:E52"/>
    <mergeCell ref="L52:M52"/>
    <mergeCell ref="B46:B51"/>
    <mergeCell ref="C46:C48"/>
    <mergeCell ref="D46:E46"/>
    <mergeCell ref="L46:M46"/>
    <mergeCell ref="D47:E47"/>
    <mergeCell ref="L47:M47"/>
    <mergeCell ref="D48:E48"/>
    <mergeCell ref="C49:C51"/>
    <mergeCell ref="D49:E49"/>
    <mergeCell ref="L49:M49"/>
    <mergeCell ref="B41:B45"/>
    <mergeCell ref="L41:M41"/>
    <mergeCell ref="L42:M42"/>
    <mergeCell ref="L43:M43"/>
    <mergeCell ref="L44:M44"/>
    <mergeCell ref="L45:M45"/>
    <mergeCell ref="B37:B38"/>
    <mergeCell ref="L37:M37"/>
    <mergeCell ref="L38:M38"/>
    <mergeCell ref="B39:B40"/>
    <mergeCell ref="L39:M39"/>
    <mergeCell ref="L40:M40"/>
    <mergeCell ref="B35:B36"/>
    <mergeCell ref="L35:M35"/>
    <mergeCell ref="L36:M36"/>
    <mergeCell ref="B30:C30"/>
    <mergeCell ref="D30:E30"/>
    <mergeCell ref="L30:M30"/>
    <mergeCell ref="B31:C31"/>
    <mergeCell ref="D31:E31"/>
    <mergeCell ref="B32:C32"/>
    <mergeCell ref="D32:E32"/>
    <mergeCell ref="L32:M32"/>
    <mergeCell ref="B29:E29"/>
    <mergeCell ref="L29:M29"/>
    <mergeCell ref="C23:E23"/>
    <mergeCell ref="L23:M23"/>
    <mergeCell ref="C24:E24"/>
    <mergeCell ref="L24:M24"/>
    <mergeCell ref="C25:E25"/>
    <mergeCell ref="L25:M25"/>
    <mergeCell ref="B33:B34"/>
    <mergeCell ref="L33:M33"/>
    <mergeCell ref="L34:M34"/>
    <mergeCell ref="N14:N15"/>
    <mergeCell ref="B16:B28"/>
    <mergeCell ref="C16:C21"/>
    <mergeCell ref="D16:E16"/>
    <mergeCell ref="L16:M16"/>
    <mergeCell ref="D17:E17"/>
    <mergeCell ref="L17:M17"/>
    <mergeCell ref="D18:E18"/>
    <mergeCell ref="L18:M18"/>
    <mergeCell ref="D19:E19"/>
    <mergeCell ref="C26:E26"/>
    <mergeCell ref="L26:M26"/>
    <mergeCell ref="C27:E27"/>
    <mergeCell ref="L27:M27"/>
    <mergeCell ref="C28:E28"/>
    <mergeCell ref="H14:H15"/>
    <mergeCell ref="I14:I15"/>
    <mergeCell ref="L14:M15"/>
    <mergeCell ref="L19:M19"/>
    <mergeCell ref="D20:E20"/>
    <mergeCell ref="L20:M20"/>
    <mergeCell ref="D21:E21"/>
    <mergeCell ref="L21:M21"/>
    <mergeCell ref="C22:E22"/>
    <mergeCell ref="L22:M22"/>
    <mergeCell ref="J1:N1"/>
    <mergeCell ref="J2:N2"/>
    <mergeCell ref="A3:N4"/>
    <mergeCell ref="I5:N5"/>
    <mergeCell ref="A7:E7"/>
    <mergeCell ref="I7:K7"/>
    <mergeCell ref="L7:M7"/>
    <mergeCell ref="A8:A72"/>
    <mergeCell ref="B8:B15"/>
    <mergeCell ref="C8:D9"/>
    <mergeCell ref="L8:M8"/>
    <mergeCell ref="L9:M9"/>
    <mergeCell ref="C10:D11"/>
    <mergeCell ref="L10:M10"/>
    <mergeCell ref="L11:M11"/>
    <mergeCell ref="C12:C15"/>
    <mergeCell ref="D12:E13"/>
    <mergeCell ref="F12:F13"/>
    <mergeCell ref="H12:H13"/>
    <mergeCell ref="I12:I13"/>
    <mergeCell ref="L12:M13"/>
    <mergeCell ref="N12:N13"/>
    <mergeCell ref="D14:E15"/>
    <mergeCell ref="F14:F15"/>
  </mergeCells>
  <phoneticPr fontId="3"/>
  <pageMargins left="0.70866141732283472" right="0.15748031496062992" top="0.15748031496062992" bottom="0.15748031496062992" header="0.15748031496062992" footer="0.15748031496062992"/>
  <pageSetup paperSize="9" scale="55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イベント時全体利用申込書</vt:lpstr>
      <vt:lpstr>イベント時利用内訳表</vt:lpstr>
      <vt:lpstr>イベント時全体利用申込書!Print_Area</vt:lpstr>
      <vt:lpstr>イベント時利用内訳表!Print_Area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</dc:creator>
  <cp:lastModifiedBy>SPPC035</cp:lastModifiedBy>
  <cp:lastPrinted>2019-10-01T06:30:20Z</cp:lastPrinted>
  <dcterms:created xsi:type="dcterms:W3CDTF">2019-09-27T06:44:33Z</dcterms:created>
  <dcterms:modified xsi:type="dcterms:W3CDTF">2022-11-15T06:05:34Z</dcterms:modified>
</cp:coreProperties>
</file>