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クラサスドーム大分】変更\HP修正_デジタルバンク\クラサス変更\デジタルバンク提出用\利用案内\Excel\"/>
    </mc:Choice>
  </mc:AlternateContent>
  <xr:revisionPtr revIDLastSave="0" documentId="13_ncr:1_{ED95A171-38F3-4F67-8380-66B4A2FF6AD8}" xr6:coauthVersionLast="47" xr6:coauthVersionMax="47" xr10:uidLastSave="{00000000-0000-0000-0000-000000000000}"/>
  <bookViews>
    <workbookView xWindow="-120" yWindow="-120" windowWidth="20730" windowHeight="11040" xr2:uid="{D03A609C-D5D9-4034-843A-996F431E4D82}"/>
  </bookViews>
  <sheets>
    <sheet name="投てき場申込書" sheetId="3" r:id="rId1"/>
  </sheets>
  <definedNames>
    <definedName name="_xlnm.Print_Area" localSheetId="0">投てき場申込書!$A$2:$AB$45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2" i="3" l="1"/>
  <c r="X28" i="3"/>
  <c r="O32" i="3"/>
  <c r="O28" i="3"/>
  <c r="R21" i="3"/>
  <c r="I1" i="3"/>
  <c r="M1" i="3" s="1"/>
  <c r="N1" i="3" s="1"/>
  <c r="X36" i="3" l="1"/>
  <c r="F21" i="3"/>
  <c r="A1" i="3" s="1"/>
  <c r="E1" i="3" s="1"/>
  <c r="S1" i="3" s="1"/>
  <c r="U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SPPC035</author>
  </authors>
  <commentList>
    <comment ref="S24" authorId="0" shapeId="0" xr:uid="{CAEA6562-8D1A-4304-B89D-16285EE9109B}">
      <text>
        <r>
          <rPr>
            <sz val="10"/>
            <color indexed="81"/>
            <rFont val="MS P ゴシック"/>
            <family val="3"/>
            <charset val="128"/>
          </rPr>
          <t xml:space="preserve">前払いの場合、お支払い予定日を入力してください。
</t>
        </r>
        <r>
          <rPr>
            <b/>
            <sz val="11"/>
            <color indexed="81"/>
            <rFont val="MS P ゴシック"/>
            <family val="3"/>
            <charset val="128"/>
          </rPr>
          <t>　例）1/6</t>
        </r>
      </text>
    </comment>
    <comment ref="Q27" authorId="0" shapeId="0" xr:uid="{3B0F61D1-0FE6-4A1F-9FD7-FD2B86CF2F21}">
      <text>
        <r>
          <rPr>
            <sz val="10"/>
            <color indexed="81"/>
            <rFont val="MS P ゴシック"/>
            <family val="3"/>
            <charset val="128"/>
          </rPr>
          <t>時間入力例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　</t>
        </r>
        <r>
          <rPr>
            <b/>
            <sz val="11"/>
            <color indexed="81"/>
            <rFont val="MS P ゴシック"/>
            <family val="3"/>
            <charset val="128"/>
          </rPr>
          <t>例）9：00</t>
        </r>
      </text>
    </comment>
  </commentList>
</comments>
</file>

<file path=xl/sharedStrings.xml><?xml version="1.0" encoding="utf-8"?>
<sst xmlns="http://schemas.openxmlformats.org/spreadsheetml/2006/main" count="109" uniqueCount="76">
  <si>
    <t>(FAX) 097-528-7711</t>
    <phoneticPr fontId="4"/>
  </si>
  <si>
    <t>大分スポーツ公園投てき場利用申込記入書</t>
    <rPh sb="0" eb="2">
      <t>オオイタ</t>
    </rPh>
    <rPh sb="6" eb="8">
      <t>コウエン</t>
    </rPh>
    <rPh sb="8" eb="9">
      <t>トウ</t>
    </rPh>
    <rPh sb="11" eb="12">
      <t>ジョウ</t>
    </rPh>
    <rPh sb="12" eb="14">
      <t>リヨウ</t>
    </rPh>
    <rPh sb="14" eb="16">
      <t>モウシコミ</t>
    </rPh>
    <rPh sb="16" eb="19">
      <t>キニュウショ</t>
    </rPh>
    <phoneticPr fontId="4"/>
  </si>
  <si>
    <t>団　 体　 名</t>
    <rPh sb="0" eb="1">
      <t>ダン</t>
    </rPh>
    <rPh sb="3" eb="4">
      <t>カラダ</t>
    </rPh>
    <rPh sb="6" eb="7">
      <t>メイ</t>
    </rPh>
    <phoneticPr fontId="4"/>
  </si>
  <si>
    <t>代　 表　 者</t>
    <rPh sb="0" eb="1">
      <t>ダイ</t>
    </rPh>
    <rPh sb="3" eb="4">
      <t>オモテ</t>
    </rPh>
    <rPh sb="6" eb="7">
      <t>シャ</t>
    </rPh>
    <phoneticPr fontId="4"/>
  </si>
  <si>
    <t>※上記の団体名・代表者名（主催者）が領収書の名義となりますのでご注意下さい</t>
    <rPh sb="1" eb="3">
      <t>ジョウキ</t>
    </rPh>
    <rPh sb="4" eb="7">
      <t>ダンタイメイ</t>
    </rPh>
    <rPh sb="8" eb="11">
      <t>ダイヒョウシャ</t>
    </rPh>
    <rPh sb="11" eb="12">
      <t>メイ</t>
    </rPh>
    <rPh sb="13" eb="16">
      <t>シュサイシャ</t>
    </rPh>
    <rPh sb="18" eb="20">
      <t>リョウシュウ</t>
    </rPh>
    <rPh sb="20" eb="21">
      <t>ショ</t>
    </rPh>
    <rPh sb="22" eb="24">
      <t>メイギ</t>
    </rPh>
    <rPh sb="32" eb="34">
      <t>チュウイ</t>
    </rPh>
    <rPh sb="34" eb="35">
      <t>クダ</t>
    </rPh>
    <phoneticPr fontId="4"/>
  </si>
  <si>
    <t>（</t>
    <phoneticPr fontId="4"/>
  </si>
  <si>
    <t>〒</t>
    <phoneticPr fontId="4"/>
  </si>
  <si>
    <t>－</t>
    <phoneticPr fontId="4"/>
  </si>
  <si>
    <t>）</t>
    <phoneticPr fontId="4"/>
  </si>
  <si>
    <t>利 用 日</t>
    <rPh sb="0" eb="1">
      <t>リ</t>
    </rPh>
    <rPh sb="2" eb="3">
      <t>ヨウ</t>
    </rPh>
    <rPh sb="4" eb="5">
      <t>ヒ</t>
    </rPh>
    <phoneticPr fontId="4"/>
  </si>
  <si>
    <t>利用者区分</t>
    <rPh sb="0" eb="3">
      <t>リヨウシャ</t>
    </rPh>
    <rPh sb="3" eb="5">
      <t>クブン</t>
    </rPh>
    <phoneticPr fontId="4"/>
  </si>
  <si>
    <t xml:space="preserve">               一般　     　　　　　　　・　　　　　　　　児童・生徒</t>
    <rPh sb="15" eb="17">
      <t>イッパン</t>
    </rPh>
    <phoneticPr fontId="4"/>
  </si>
  <si>
    <t>利　用　内　訳　表</t>
    <rPh sb="0" eb="1">
      <t>リ</t>
    </rPh>
    <rPh sb="2" eb="3">
      <t>ヨウ</t>
    </rPh>
    <rPh sb="4" eb="5">
      <t>ナイ</t>
    </rPh>
    <rPh sb="6" eb="7">
      <t>ヤク</t>
    </rPh>
    <rPh sb="8" eb="9">
      <t>オモテ</t>
    </rPh>
    <phoneticPr fontId="4"/>
  </si>
  <si>
    <t>～</t>
    <phoneticPr fontId="4"/>
  </si>
  <si>
    <t>使　用　用　具</t>
    <rPh sb="0" eb="1">
      <t>ツカ</t>
    </rPh>
    <rPh sb="2" eb="3">
      <t>ヨウ</t>
    </rPh>
    <rPh sb="4" eb="5">
      <t>ヨウ</t>
    </rPh>
    <rPh sb="6" eb="7">
      <t>グ</t>
    </rPh>
    <phoneticPr fontId="4"/>
  </si>
  <si>
    <t>砲丸</t>
    <rPh sb="0" eb="2">
      <t>ホウガン</t>
    </rPh>
    <phoneticPr fontId="4"/>
  </si>
  <si>
    <t>槍</t>
    <rPh sb="0" eb="1">
      <t>ヤリ</t>
    </rPh>
    <phoneticPr fontId="4"/>
  </si>
  <si>
    <t>円盤</t>
    <rPh sb="0" eb="2">
      <t>エンバン</t>
    </rPh>
    <phoneticPr fontId="4"/>
  </si>
  <si>
    <t>ハンマー</t>
    <phoneticPr fontId="4"/>
  </si>
  <si>
    <t>個</t>
    <rPh sb="0" eb="1">
      <t>コ</t>
    </rPh>
    <phoneticPr fontId="4"/>
  </si>
  <si>
    <t>本</t>
    <rPh sb="0" eb="1">
      <t>ホン</t>
    </rPh>
    <phoneticPr fontId="4"/>
  </si>
  <si>
    <t>枚</t>
    <rPh sb="0" eb="1">
      <t>マイ</t>
    </rPh>
    <phoneticPr fontId="4"/>
  </si>
  <si>
    <t>※砲丸、槍、円盤、ハンマーは別領収（チケット）になりますので、インフォメーションでご購入下さい。</t>
    <rPh sb="1" eb="3">
      <t>ホウガン</t>
    </rPh>
    <rPh sb="4" eb="5">
      <t>ヤリ</t>
    </rPh>
    <rPh sb="6" eb="8">
      <t>エンバン</t>
    </rPh>
    <rPh sb="14" eb="15">
      <t>ベツ</t>
    </rPh>
    <rPh sb="15" eb="17">
      <t>リョウシュウ</t>
    </rPh>
    <rPh sb="42" eb="44">
      <t>コウニュウ</t>
    </rPh>
    <rPh sb="44" eb="45">
      <t>クダ</t>
    </rPh>
    <phoneticPr fontId="4"/>
  </si>
  <si>
    <t>※荒天時に途中で中止された場合、払い戻しはありませんのであらかじめご了承下さい。</t>
    <rPh sb="1" eb="3">
      <t>コウテン</t>
    </rPh>
    <rPh sb="3" eb="4">
      <t>ジ</t>
    </rPh>
    <rPh sb="5" eb="7">
      <t>トチュウ</t>
    </rPh>
    <rPh sb="8" eb="10">
      <t>チュウシ</t>
    </rPh>
    <rPh sb="13" eb="15">
      <t>バアイ</t>
    </rPh>
    <rPh sb="16" eb="17">
      <t>ハラ</t>
    </rPh>
    <rPh sb="18" eb="19">
      <t>モド</t>
    </rPh>
    <rPh sb="34" eb="36">
      <t>リョウショウ</t>
    </rPh>
    <rPh sb="36" eb="37">
      <t>クダ</t>
    </rPh>
    <phoneticPr fontId="4"/>
  </si>
  <si>
    <t>フリガナ</t>
    <phoneticPr fontId="4"/>
  </si>
  <si>
    <t>領収書名義</t>
    <rPh sb="0" eb="3">
      <t>リョウシュウショ</t>
    </rPh>
    <rPh sb="3" eb="5">
      <t>メイギ</t>
    </rPh>
    <phoneticPr fontId="4"/>
  </si>
  <si>
    <t>領収書の名義が上記の団体名・代表者名（主催者）と異なる場合に記入</t>
    <rPh sb="0" eb="3">
      <t>リョウシュウショ</t>
    </rPh>
    <rPh sb="4" eb="6">
      <t>メイギ</t>
    </rPh>
    <rPh sb="7" eb="9">
      <t>ジョウキ</t>
    </rPh>
    <rPh sb="10" eb="13">
      <t>ダンタイメイ</t>
    </rPh>
    <rPh sb="14" eb="18">
      <t>ダイヒョウシャメイ</t>
    </rPh>
    <rPh sb="19" eb="22">
      <t>シュサイシャ</t>
    </rPh>
    <rPh sb="24" eb="25">
      <t>コト</t>
    </rPh>
    <rPh sb="27" eb="29">
      <t>バアイ</t>
    </rPh>
    <rPh sb="30" eb="32">
      <t>キニュウ</t>
    </rPh>
    <phoneticPr fontId="3"/>
  </si>
  <si>
    <t>団体名のみの名義の場合に○</t>
    <rPh sb="0" eb="3">
      <t>ダンタイメイ</t>
    </rPh>
    <rPh sb="6" eb="8">
      <t>メイギ</t>
    </rPh>
    <rPh sb="9" eb="11">
      <t>バアイ</t>
    </rPh>
    <phoneticPr fontId="3"/>
  </si>
  <si>
    <t>団体名のみ</t>
    <rPh sb="0" eb="3">
      <t>ダンタイメイ</t>
    </rPh>
    <phoneticPr fontId="3"/>
  </si>
  <si>
    <t>団体・代表者
住　　　　 所</t>
    <rPh sb="0" eb="2">
      <t>ダンタイ</t>
    </rPh>
    <rPh sb="3" eb="6">
      <t>ダイヒョウシャ</t>
    </rPh>
    <rPh sb="7" eb="8">
      <t>ジュウ</t>
    </rPh>
    <rPh sb="13" eb="14">
      <t>ショ</t>
    </rPh>
    <phoneticPr fontId="4"/>
  </si>
  <si>
    <t>団体・代表者
電 話 番 号</t>
    <rPh sb="0" eb="2">
      <t>ダンタイ</t>
    </rPh>
    <rPh sb="3" eb="6">
      <t>ダイヒョウシャ</t>
    </rPh>
    <rPh sb="7" eb="8">
      <t>デン</t>
    </rPh>
    <rPh sb="9" eb="10">
      <t>ハナシ</t>
    </rPh>
    <rPh sb="11" eb="12">
      <t>バン</t>
    </rPh>
    <rPh sb="13" eb="14">
      <t>ゴウ</t>
    </rPh>
    <phoneticPr fontId="4"/>
  </si>
  <si>
    <t>）</t>
    <phoneticPr fontId="3"/>
  </si>
  <si>
    <t>-</t>
    <phoneticPr fontId="3"/>
  </si>
  <si>
    <t>利用責任者</t>
    <rPh sb="0" eb="5">
      <t>リヨウセキニンシャ</t>
    </rPh>
    <phoneticPr fontId="4"/>
  </si>
  <si>
    <t>利用責任者
住 所</t>
    <rPh sb="0" eb="5">
      <t>リヨウセキニンシャ</t>
    </rPh>
    <rPh sb="6" eb="7">
      <t>ジュウ</t>
    </rPh>
    <rPh sb="8" eb="9">
      <t>ショ</t>
    </rPh>
    <phoneticPr fontId="4"/>
  </si>
  <si>
    <t>利用責任者
電 話 番 号</t>
    <rPh sb="0" eb="5">
      <t>リヨウセキニンシャ</t>
    </rPh>
    <rPh sb="6" eb="7">
      <t>デン</t>
    </rPh>
    <rPh sb="8" eb="9">
      <t>ハナシ</t>
    </rPh>
    <rPh sb="10" eb="11">
      <t>バン</t>
    </rPh>
    <rPh sb="12" eb="13">
      <t>ゴウ</t>
    </rPh>
    <phoneticPr fontId="4"/>
  </si>
  <si>
    <t>利用責任者
携帯番号</t>
    <rPh sb="0" eb="2">
      <t>リヨウ</t>
    </rPh>
    <rPh sb="2" eb="5">
      <t>セキニンシャ</t>
    </rPh>
    <rPh sb="6" eb="8">
      <t>ケイタイ</t>
    </rPh>
    <rPh sb="8" eb="10">
      <t>バンゴウ</t>
    </rPh>
    <phoneticPr fontId="4"/>
  </si>
  <si>
    <t>行事名</t>
    <rPh sb="0" eb="3">
      <t>ギョウジメイ</t>
    </rPh>
    <phoneticPr fontId="4"/>
  </si>
  <si>
    <t>利用内容</t>
    <rPh sb="0" eb="2">
      <t>リヨウ</t>
    </rPh>
    <rPh sb="2" eb="4">
      <t>ナイヨウ</t>
    </rPh>
    <phoneticPr fontId="4"/>
  </si>
  <si>
    <t>投てき</t>
    <rPh sb="0" eb="1">
      <t>トウ</t>
    </rPh>
    <phoneticPr fontId="3"/>
  </si>
  <si>
    <t>・</t>
    <phoneticPr fontId="3"/>
  </si>
  <si>
    <t>その他</t>
    <rPh sb="2" eb="3">
      <t>タ</t>
    </rPh>
    <phoneticPr fontId="3"/>
  </si>
  <si>
    <t>（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</si>
  <si>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</si>
  <si>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</si>
  <si>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</si>
  <si>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申込日</t>
    <rPh sb="0" eb="3">
      <t>モウシコミヒ</t>
    </rPh>
    <phoneticPr fontId="3"/>
  </si>
  <si>
    <t>一般</t>
    <rPh sb="0" eb="2">
      <t>イッパン</t>
    </rPh>
    <phoneticPr fontId="3"/>
  </si>
  <si>
    <t>児童・生徒</t>
    <rPh sb="0" eb="2">
      <t>ジドウ</t>
    </rPh>
    <rPh sb="3" eb="5">
      <t>セイト</t>
    </rPh>
    <phoneticPr fontId="3"/>
  </si>
  <si>
    <t>人</t>
    <rPh sb="0" eb="1">
      <t>ヒト</t>
    </rPh>
    <phoneticPr fontId="3"/>
  </si>
  <si>
    <t>各日</t>
    <rPh sb="0" eb="1">
      <t>カク</t>
    </rPh>
    <rPh sb="1" eb="2">
      <t>ニチ</t>
    </rPh>
    <phoneticPr fontId="4"/>
  </si>
  <si>
    <t>利用予定人数</t>
    <rPh sb="0" eb="2">
      <t>リヨウ</t>
    </rPh>
    <rPh sb="2" eb="4">
      <t>ヨテイ</t>
    </rPh>
    <rPh sb="4" eb="6">
      <t>ニンズウ</t>
    </rPh>
    <phoneticPr fontId="4"/>
  </si>
  <si>
    <t>当日払い</t>
    <rPh sb="0" eb="2">
      <t>トウジツ</t>
    </rPh>
    <rPh sb="2" eb="3">
      <t>ハラ</t>
    </rPh>
    <phoneticPr fontId="3"/>
  </si>
  <si>
    <t>前払い</t>
    <rPh sb="0" eb="2">
      <t>マエハラ</t>
    </rPh>
    <phoneticPr fontId="3"/>
  </si>
  <si>
    <t>※利用前にお支払いください</t>
    <rPh sb="1" eb="4">
      <t>リヨウマエ</t>
    </rPh>
    <rPh sb="6" eb="8">
      <t>シハラ</t>
    </rPh>
    <phoneticPr fontId="3"/>
  </si>
  <si>
    <t>※支払予定日：</t>
    <rPh sb="1" eb="3">
      <t>シハラ</t>
    </rPh>
    <rPh sb="3" eb="5">
      <t>ヨテイ</t>
    </rPh>
    <rPh sb="5" eb="6">
      <t>ビ</t>
    </rPh>
    <phoneticPr fontId="3"/>
  </si>
  <si>
    <t>支払方法</t>
    <rPh sb="0" eb="2">
      <t>シハラ</t>
    </rPh>
    <rPh sb="2" eb="4">
      <t>ホウホウ</t>
    </rPh>
    <phoneticPr fontId="3"/>
  </si>
  <si>
    <t>使用料</t>
    <rPh sb="0" eb="1">
      <t>ツカ</t>
    </rPh>
    <rPh sb="1" eb="2">
      <t>ヨウ</t>
    </rPh>
    <rPh sb="2" eb="3">
      <t>リョウ</t>
    </rPh>
    <phoneticPr fontId="4"/>
  </si>
  <si>
    <t>金額</t>
    <rPh sb="0" eb="2">
      <t>キンガク</t>
    </rPh>
    <phoneticPr fontId="3"/>
  </si>
  <si>
    <t>時間帯</t>
    <rPh sb="0" eb="3">
      <t>ジカンタイ</t>
    </rPh>
    <phoneticPr fontId="4"/>
  </si>
  <si>
    <t>時間</t>
    <rPh sb="0" eb="2">
      <t>ジカン</t>
    </rPh>
    <phoneticPr fontId="4"/>
  </si>
  <si>
    <t>単位</t>
    <rPh sb="0" eb="1">
      <t>タン</t>
    </rPh>
    <rPh sb="1" eb="2">
      <t>クライ</t>
    </rPh>
    <phoneticPr fontId="4"/>
  </si>
  <si>
    <t>区分</t>
    <rPh sb="0" eb="1">
      <t>ク</t>
    </rPh>
    <rPh sb="1" eb="2">
      <t>ブン</t>
    </rPh>
    <phoneticPr fontId="4"/>
  </si>
  <si>
    <t>合計</t>
    <rPh sb="0" eb="2">
      <t>ゴウケイ</t>
    </rPh>
    <phoneticPr fontId="3"/>
  </si>
  <si>
    <t>一般</t>
    <rPh sb="0" eb="2">
      <t>イッパン</t>
    </rPh>
    <phoneticPr fontId="3"/>
  </si>
  <si>
    <t>１時間</t>
    <rPh sb="1" eb="3">
      <t>ジカン</t>
    </rPh>
    <phoneticPr fontId="3"/>
  </si>
  <si>
    <t>児童・生徒</t>
    <rPh sb="0" eb="2">
      <t>ジドウ</t>
    </rPh>
    <rPh sb="3" eb="5">
      <t>セイト</t>
    </rPh>
    <phoneticPr fontId="3"/>
  </si>
  <si>
    <t>砲丸投げ</t>
    <rPh sb="0" eb="2">
      <t>ホウガン</t>
    </rPh>
    <rPh sb="2" eb="3">
      <t>ナ</t>
    </rPh>
    <phoneticPr fontId="3"/>
  </si>
  <si>
    <t>槍投げ</t>
    <rPh sb="0" eb="1">
      <t>ヤリ</t>
    </rPh>
    <rPh sb="1" eb="2">
      <t>ナ</t>
    </rPh>
    <phoneticPr fontId="3"/>
  </si>
  <si>
    <t>円盤投げ</t>
    <rPh sb="0" eb="2">
      <t>エンバン</t>
    </rPh>
    <rPh sb="2" eb="3">
      <t>ナ</t>
    </rPh>
    <phoneticPr fontId="3"/>
  </si>
  <si>
    <t>ハンマー</t>
    <phoneticPr fontId="3"/>
  </si>
  <si>
    <t>A/B</t>
    <phoneticPr fontId="3"/>
  </si>
  <si>
    <t>C</t>
    <phoneticPr fontId="3"/>
  </si>
  <si>
    <t>D</t>
    <phoneticPr fontId="3"/>
  </si>
  <si>
    <t>ピット</t>
    <phoneticPr fontId="3"/>
  </si>
  <si>
    <t>団体・代表者
ＦＡＸ</t>
    <rPh sb="0" eb="2">
      <t>ダンタイ</t>
    </rPh>
    <rPh sb="3" eb="6">
      <t>ダイヒョウシャ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</si>
</sst>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h:mm;@"/>
    <numFmt numFmtId="178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40" fontId="9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2" applyFont="1" applyAlignment="1">
      <alignment horizontal="left" vertical="center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10" fillId="0" borderId="0" xfId="2" applyFont="1"/>
    <xf numFmtId="0" fontId="2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0" xfId="1" applyFont="1" applyAlignment="1">
      <alignment vertical="center" wrapText="1"/>
    </xf>
    <xf numFmtId="0" fontId="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0" xfId="2" applyFont="1" applyAlignment="1">
      <alignment vertical="center" justifyLastLine="1"/>
    </xf>
    <xf numFmtId="0" fontId="10" fillId="0" borderId="8" xfId="2" applyFont="1" applyBorder="1" applyAlignment="1">
      <alignment horizontal="centerContinuous" vertical="center"/>
    </xf>
    <xf numFmtId="0" fontId="10" fillId="0" borderId="3" xfId="2" applyFont="1" applyBorder="1" applyAlignment="1">
      <alignment vertical="center"/>
    </xf>
    <xf numFmtId="0" fontId="10" fillId="0" borderId="4" xfId="2" applyFont="1" applyBorder="1" applyAlignment="1">
      <alignment horizontal="right" vertical="center"/>
    </xf>
    <xf numFmtId="0" fontId="10" fillId="0" borderId="4" xfId="2" applyFont="1" applyBorder="1" applyAlignment="1">
      <alignment horizontal="left" vertical="center"/>
    </xf>
    <xf numFmtId="0" fontId="1" fillId="0" borderId="8" xfId="2" applyBorder="1" applyAlignment="1">
      <alignment horizontal="centerContinuous" vertical="center"/>
    </xf>
    <xf numFmtId="0" fontId="1" fillId="0" borderId="30" xfId="2" applyBorder="1" applyAlignment="1">
      <alignment horizontal="centerContinuous" vertical="center"/>
    </xf>
    <xf numFmtId="0" fontId="10" fillId="0" borderId="31" xfId="2" applyFont="1" applyBorder="1" applyAlignment="1">
      <alignment horizontal="centerContinuous" vertical="center"/>
    </xf>
    <xf numFmtId="0" fontId="10" fillId="0" borderId="36" xfId="2" applyFont="1" applyBorder="1" applyAlignment="1">
      <alignment horizontal="right" vertical="center"/>
    </xf>
    <xf numFmtId="0" fontId="10" fillId="0" borderId="36" xfId="2" applyFont="1" applyBorder="1" applyAlignment="1">
      <alignment vertical="center"/>
    </xf>
    <xf numFmtId="49" fontId="10" fillId="0" borderId="36" xfId="2" applyNumberFormat="1" applyFont="1" applyBorder="1" applyAlignment="1">
      <alignment vertical="center"/>
    </xf>
    <xf numFmtId="49" fontId="10" fillId="0" borderId="39" xfId="2" applyNumberFormat="1" applyFont="1" applyBorder="1" applyAlignment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10" fillId="0" borderId="34" xfId="2" applyFont="1" applyBorder="1" applyAlignment="1">
      <alignment vertical="center"/>
    </xf>
    <xf numFmtId="0" fontId="10" fillId="0" borderId="33" xfId="2" applyFont="1" applyBorder="1" applyAlignment="1">
      <alignment vertical="center"/>
    </xf>
    <xf numFmtId="0" fontId="10" fillId="0" borderId="52" xfId="2" applyFont="1" applyBorder="1" applyAlignment="1">
      <alignment vertical="center"/>
    </xf>
    <xf numFmtId="0" fontId="10" fillId="0" borderId="40" xfId="2" applyFont="1" applyBorder="1" applyAlignment="1">
      <alignment vertical="center"/>
    </xf>
    <xf numFmtId="178" fontId="8" fillId="0" borderId="0" xfId="2" applyNumberFormat="1" applyFont="1" applyAlignment="1">
      <alignment vertical="center"/>
    </xf>
    <xf numFmtId="0" fontId="10" fillId="0" borderId="60" xfId="2" applyFont="1" applyBorder="1" applyAlignment="1">
      <alignment horizontal="center" vertical="center" justifyLastLine="1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10" fillId="0" borderId="58" xfId="2" applyFont="1" applyBorder="1" applyAlignment="1">
      <alignment horizontal="center" vertical="center" justifyLastLine="1"/>
    </xf>
    <xf numFmtId="177" fontId="8" fillId="0" borderId="9" xfId="2" applyNumberFormat="1" applyFont="1" applyBorder="1" applyAlignment="1" applyProtection="1">
      <alignment horizontal="center" vertical="center"/>
      <protection locked="0"/>
    </xf>
    <xf numFmtId="177" fontId="8" fillId="0" borderId="0" xfId="2" applyNumberFormat="1" applyFont="1" applyAlignment="1" applyProtection="1">
      <alignment horizontal="center" vertical="center"/>
      <protection locked="0"/>
    </xf>
    <xf numFmtId="177" fontId="8" fillId="0" borderId="6" xfId="2" applyNumberFormat="1" applyFont="1" applyBorder="1" applyAlignment="1" applyProtection="1">
      <alignment horizontal="center" vertical="center"/>
      <protection locked="0"/>
    </xf>
    <xf numFmtId="177" fontId="8" fillId="0" borderId="1" xfId="2" applyNumberFormat="1" applyFont="1" applyBorder="1" applyAlignment="1" applyProtection="1">
      <alignment horizontal="center" vertical="center"/>
      <protection locked="0"/>
    </xf>
    <xf numFmtId="0" fontId="10" fillId="2" borderId="32" xfId="2" applyFont="1" applyFill="1" applyBorder="1" applyAlignment="1">
      <alignment horizontal="center" vertical="center" justifyLastLine="1"/>
    </xf>
    <xf numFmtId="0" fontId="10" fillId="2" borderId="4" xfId="2" applyFont="1" applyFill="1" applyBorder="1" applyAlignment="1">
      <alignment horizontal="center" vertical="center" justifyLastLine="1"/>
    </xf>
    <xf numFmtId="0" fontId="10" fillId="2" borderId="5" xfId="2" applyFont="1" applyFill="1" applyBorder="1" applyAlignment="1">
      <alignment horizontal="center" vertical="center" justifyLastLine="1"/>
    </xf>
    <xf numFmtId="0" fontId="10" fillId="2" borderId="29" xfId="2" applyFont="1" applyFill="1" applyBorder="1" applyAlignment="1">
      <alignment horizontal="center" vertical="center" justifyLastLine="1"/>
    </xf>
    <xf numFmtId="0" fontId="10" fillId="2" borderId="0" xfId="2" applyFont="1" applyFill="1" applyAlignment="1">
      <alignment horizontal="center" vertical="center" justifyLastLine="1"/>
    </xf>
    <xf numFmtId="0" fontId="10" fillId="2" borderId="10" xfId="2" applyFont="1" applyFill="1" applyBorder="1" applyAlignment="1">
      <alignment horizontal="center" vertical="center" justifyLastLine="1"/>
    </xf>
    <xf numFmtId="0" fontId="10" fillId="0" borderId="35" xfId="2" applyFont="1" applyBorder="1" applyAlignment="1">
      <alignment horizontal="center" vertical="center" justifyLastLine="1"/>
    </xf>
    <xf numFmtId="0" fontId="10" fillId="0" borderId="36" xfId="2" applyFont="1" applyBorder="1" applyAlignment="1">
      <alignment horizontal="center" vertical="center" justifyLastLine="1"/>
    </xf>
    <xf numFmtId="178" fontId="8" fillId="0" borderId="55" xfId="3" applyNumberFormat="1" applyFont="1" applyBorder="1" applyAlignment="1" applyProtection="1">
      <alignment vertical="center"/>
      <protection locked="0"/>
    </xf>
    <xf numFmtId="178" fontId="8" fillId="0" borderId="56" xfId="3" applyNumberFormat="1" applyFont="1" applyBorder="1" applyAlignment="1" applyProtection="1">
      <alignment vertical="center"/>
      <protection locked="0"/>
    </xf>
    <xf numFmtId="178" fontId="8" fillId="0" borderId="57" xfId="3" applyNumberFormat="1" applyFont="1" applyBorder="1" applyAlignment="1" applyProtection="1">
      <alignment vertical="center"/>
      <protection locked="0"/>
    </xf>
    <xf numFmtId="177" fontId="8" fillId="2" borderId="0" xfId="2" applyNumberFormat="1" applyFont="1" applyFill="1" applyAlignment="1" applyProtection="1">
      <alignment horizontal="center" vertical="center"/>
      <protection locked="0"/>
    </xf>
    <xf numFmtId="177" fontId="8" fillId="2" borderId="10" xfId="2" applyNumberFormat="1" applyFont="1" applyFill="1" applyBorder="1" applyAlignment="1" applyProtection="1">
      <alignment horizontal="center" vertical="center"/>
      <protection locked="0"/>
    </xf>
    <xf numFmtId="178" fontId="8" fillId="2" borderId="3" xfId="3" applyNumberFormat="1" applyFont="1" applyFill="1" applyBorder="1" applyAlignment="1" applyProtection="1">
      <alignment vertical="center"/>
      <protection locked="0"/>
    </xf>
    <xf numFmtId="178" fontId="8" fillId="2" borderId="4" xfId="3" applyNumberFormat="1" applyFont="1" applyFill="1" applyBorder="1" applyAlignment="1" applyProtection="1">
      <alignment vertical="center"/>
      <protection locked="0"/>
    </xf>
    <xf numFmtId="178" fontId="8" fillId="2" borderId="33" xfId="3" applyNumberFormat="1" applyFont="1" applyFill="1" applyBorder="1" applyAlignment="1" applyProtection="1">
      <alignment vertical="center"/>
      <protection locked="0"/>
    </xf>
    <xf numFmtId="178" fontId="8" fillId="2" borderId="9" xfId="3" applyNumberFormat="1" applyFont="1" applyFill="1" applyBorder="1" applyAlignment="1" applyProtection="1">
      <alignment vertical="center"/>
      <protection locked="0"/>
    </xf>
    <xf numFmtId="178" fontId="8" fillId="2" borderId="0" xfId="3" applyNumberFormat="1" applyFont="1" applyFill="1" applyBorder="1" applyAlignment="1" applyProtection="1">
      <alignment vertical="center"/>
      <protection locked="0"/>
    </xf>
    <xf numFmtId="178" fontId="8" fillId="2" borderId="59" xfId="3" applyNumberFormat="1" applyFont="1" applyFill="1" applyBorder="1" applyAlignment="1" applyProtection="1">
      <alignment vertical="center"/>
      <protection locked="0"/>
    </xf>
    <xf numFmtId="0" fontId="10" fillId="2" borderId="2" xfId="2" applyFont="1" applyFill="1" applyBorder="1" applyAlignment="1">
      <alignment vertical="center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177" fontId="8" fillId="2" borderId="9" xfId="2" applyNumberFormat="1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77" fontId="8" fillId="0" borderId="10" xfId="2" applyNumberFormat="1" applyFont="1" applyBorder="1" applyAlignment="1" applyProtection="1">
      <alignment horizontal="center" vertical="center"/>
      <protection locked="0"/>
    </xf>
    <xf numFmtId="177" fontId="8" fillId="0" borderId="7" xfId="2" applyNumberFormat="1" applyFont="1" applyBorder="1" applyAlignment="1" applyProtection="1">
      <alignment horizontal="center" vertical="center"/>
      <protection locked="0"/>
    </xf>
    <xf numFmtId="178" fontId="8" fillId="0" borderId="3" xfId="3" applyNumberFormat="1" applyFont="1" applyBorder="1" applyAlignment="1" applyProtection="1">
      <alignment vertical="center"/>
      <protection locked="0"/>
    </xf>
    <xf numFmtId="178" fontId="8" fillId="0" borderId="4" xfId="3" applyNumberFormat="1" applyFont="1" applyBorder="1" applyAlignment="1" applyProtection="1">
      <alignment vertical="center"/>
      <protection locked="0"/>
    </xf>
    <xf numFmtId="178" fontId="8" fillId="0" borderId="33" xfId="3" applyNumberFormat="1" applyFont="1" applyBorder="1" applyAlignment="1" applyProtection="1">
      <alignment vertical="center"/>
      <protection locked="0"/>
    </xf>
    <xf numFmtId="178" fontId="8" fillId="0" borderId="9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Border="1" applyAlignment="1" applyProtection="1">
      <alignment vertical="center"/>
      <protection locked="0"/>
    </xf>
    <xf numFmtId="178" fontId="8" fillId="0" borderId="59" xfId="3" applyNumberFormat="1" applyFont="1" applyBorder="1" applyAlignment="1" applyProtection="1">
      <alignment vertical="center"/>
      <protection locked="0"/>
    </xf>
    <xf numFmtId="178" fontId="8" fillId="0" borderId="6" xfId="3" applyNumberFormat="1" applyFont="1" applyBorder="1" applyAlignment="1" applyProtection="1">
      <alignment vertical="center"/>
      <protection locked="0"/>
    </xf>
    <xf numFmtId="178" fontId="8" fillId="0" borderId="1" xfId="3" applyNumberFormat="1" applyFont="1" applyBorder="1" applyAlignment="1" applyProtection="1">
      <alignment vertical="center"/>
      <protection locked="0"/>
    </xf>
    <xf numFmtId="178" fontId="8" fillId="0" borderId="34" xfId="3" applyNumberFormat="1" applyFont="1" applyBorder="1" applyAlignment="1" applyProtection="1">
      <alignment vertical="center"/>
      <protection locked="0"/>
    </xf>
    <xf numFmtId="0" fontId="10" fillId="0" borderId="32" xfId="2" applyFont="1" applyBorder="1" applyAlignment="1">
      <alignment horizontal="center" vertical="center" justifyLastLine="1"/>
    </xf>
    <xf numFmtId="0" fontId="10" fillId="0" borderId="4" xfId="2" applyFont="1" applyBorder="1" applyAlignment="1">
      <alignment horizontal="center" vertical="center" justifyLastLine="1"/>
    </xf>
    <xf numFmtId="0" fontId="10" fillId="0" borderId="5" xfId="2" applyFont="1" applyBorder="1" applyAlignment="1">
      <alignment horizontal="center" vertical="center" justifyLastLine="1"/>
    </xf>
    <xf numFmtId="0" fontId="10" fillId="0" borderId="29" xfId="2" applyFont="1" applyBorder="1" applyAlignment="1">
      <alignment horizontal="center" vertical="center" justifyLastLine="1"/>
    </xf>
    <xf numFmtId="0" fontId="10" fillId="0" borderId="0" xfId="2" applyFont="1" applyAlignment="1">
      <alignment horizontal="center" vertical="center" justifyLastLine="1"/>
    </xf>
    <xf numFmtId="0" fontId="10" fillId="0" borderId="10" xfId="2" applyFont="1" applyBorder="1" applyAlignment="1">
      <alignment horizontal="center" vertical="center" justifyLastLine="1"/>
    </xf>
    <xf numFmtId="0" fontId="10" fillId="0" borderId="25" xfId="2" applyFont="1" applyBorder="1" applyAlignment="1">
      <alignment horizontal="center" vertical="center" justifyLastLine="1"/>
    </xf>
    <xf numFmtId="0" fontId="10" fillId="0" borderId="1" xfId="2" applyFont="1" applyBorder="1" applyAlignment="1">
      <alignment horizontal="center" vertical="center" justifyLastLine="1"/>
    </xf>
    <xf numFmtId="0" fontId="10" fillId="0" borderId="7" xfId="2" applyFont="1" applyBorder="1" applyAlignment="1">
      <alignment horizontal="center" vertical="center" justifyLastLine="1"/>
    </xf>
    <xf numFmtId="0" fontId="10" fillId="0" borderId="2" xfId="2" applyFont="1" applyBorder="1" applyAlignment="1">
      <alignment vertical="center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11" xfId="2" applyFont="1" applyBorder="1" applyAlignment="1" applyProtection="1">
      <alignment horizontal="center" vertical="center"/>
      <protection locked="0"/>
    </xf>
    <xf numFmtId="0" fontId="10" fillId="0" borderId="1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6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56" fontId="2" fillId="0" borderId="40" xfId="2" applyNumberFormat="1" applyFont="1" applyBorder="1" applyAlignment="1" applyProtection="1">
      <alignment horizontal="center" vertical="center"/>
      <protection locked="0"/>
    </xf>
    <xf numFmtId="0" fontId="10" fillId="0" borderId="52" xfId="2" applyFont="1" applyBorder="1" applyAlignment="1">
      <alignment horizontal="center" vertical="center" shrinkToFit="1"/>
    </xf>
    <xf numFmtId="0" fontId="10" fillId="0" borderId="40" xfId="2" applyFont="1" applyBorder="1" applyAlignment="1">
      <alignment horizontal="center" vertical="center" shrinkToFit="1"/>
    </xf>
    <xf numFmtId="0" fontId="10" fillId="0" borderId="54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/>
    </xf>
    <xf numFmtId="0" fontId="1" fillId="0" borderId="32" xfId="2" applyBorder="1" applyAlignment="1">
      <alignment horizontal="distributed" vertical="center" justifyLastLine="1" shrinkToFit="1"/>
    </xf>
    <xf numFmtId="0" fontId="1" fillId="0" borderId="4" xfId="2" applyBorder="1" applyAlignment="1">
      <alignment horizontal="distributed" vertical="center" justifyLastLine="1" shrinkToFit="1"/>
    </xf>
    <xf numFmtId="0" fontId="1" fillId="0" borderId="51" xfId="2" applyBorder="1" applyAlignment="1">
      <alignment horizontal="distributed" vertical="center" justifyLastLine="1" shrinkToFit="1"/>
    </xf>
    <xf numFmtId="0" fontId="1" fillId="0" borderId="40" xfId="2" applyBorder="1" applyAlignment="1">
      <alignment horizontal="distributed" vertical="center" justifyLastLine="1" shrinkToFit="1"/>
    </xf>
    <xf numFmtId="0" fontId="10" fillId="0" borderId="52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7" fillId="0" borderId="40" xfId="2" applyFont="1" applyBorder="1" applyAlignment="1" applyProtection="1">
      <alignment horizontal="center" vertical="center"/>
      <protection locked="0"/>
    </xf>
    <xf numFmtId="0" fontId="10" fillId="0" borderId="53" xfId="2" applyFont="1" applyBorder="1" applyAlignment="1">
      <alignment horizontal="center" vertical="center"/>
    </xf>
    <xf numFmtId="0" fontId="10" fillId="0" borderId="3" xfId="2" applyFont="1" applyBorder="1" applyAlignment="1">
      <alignment horizontal="distributed" vertical="center" justifyLastLine="1"/>
    </xf>
    <xf numFmtId="0" fontId="10" fillId="0" borderId="4" xfId="2" applyFont="1" applyBorder="1" applyAlignment="1">
      <alignment horizontal="distributed" vertical="center" justifyLastLine="1"/>
    </xf>
    <xf numFmtId="0" fontId="10" fillId="0" borderId="5" xfId="2" applyFont="1" applyBorder="1" applyAlignment="1">
      <alignment horizontal="distributed" vertical="center" justifyLastLine="1"/>
    </xf>
    <xf numFmtId="0" fontId="10" fillId="0" borderId="52" xfId="2" applyFont="1" applyBorder="1" applyAlignment="1">
      <alignment horizontal="distributed" vertical="center" justifyLastLine="1"/>
    </xf>
    <xf numFmtId="0" fontId="10" fillId="0" borderId="40" xfId="2" applyFont="1" applyBorder="1" applyAlignment="1">
      <alignment horizontal="distributed" vertical="center" justifyLastLine="1"/>
    </xf>
    <xf numFmtId="0" fontId="10" fillId="0" borderId="53" xfId="2" applyFont="1" applyBorder="1" applyAlignment="1">
      <alignment horizontal="distributed" vertical="center" justifyLastLine="1"/>
    </xf>
    <xf numFmtId="0" fontId="10" fillId="0" borderId="49" xfId="2" applyFont="1" applyBorder="1" applyAlignment="1">
      <alignment horizontal="center" vertical="center" justifyLastLine="1"/>
    </xf>
    <xf numFmtId="0" fontId="10" fillId="0" borderId="47" xfId="2" applyFont="1" applyBorder="1" applyAlignment="1">
      <alignment horizontal="center" vertical="center" justifyLastLine="1"/>
    </xf>
    <xf numFmtId="0" fontId="10" fillId="0" borderId="48" xfId="2" applyFont="1" applyBorder="1" applyAlignment="1">
      <alignment horizontal="center" vertical="center" justifyLastLine="1"/>
    </xf>
    <xf numFmtId="0" fontId="10" fillId="0" borderId="2" xfId="2" applyFont="1" applyBorder="1" applyAlignment="1">
      <alignment horizont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 justifyLastLine="1"/>
    </xf>
    <xf numFmtId="0" fontId="10" fillId="0" borderId="46" xfId="2" applyFont="1" applyBorder="1" applyAlignment="1">
      <alignment horizontal="center" vertical="center" justifyLastLine="1"/>
    </xf>
    <xf numFmtId="0" fontId="1" fillId="0" borderId="32" xfId="2" applyBorder="1" applyAlignment="1">
      <alignment horizontal="distributed" vertical="center" justifyLastLine="1"/>
    </xf>
    <xf numFmtId="0" fontId="1" fillId="0" borderId="4" xfId="2" applyBorder="1" applyAlignment="1">
      <alignment horizontal="distributed" vertical="center" justifyLastLine="1"/>
    </xf>
    <xf numFmtId="0" fontId="1" fillId="0" borderId="5" xfId="2" applyBorder="1" applyAlignment="1">
      <alignment horizontal="distributed" vertical="center" justifyLastLine="1"/>
    </xf>
    <xf numFmtId="0" fontId="10" fillId="0" borderId="8" xfId="2" applyFont="1" applyBorder="1" applyAlignment="1">
      <alignment horizontal="center" vertical="center"/>
    </xf>
    <xf numFmtId="0" fontId="7" fillId="0" borderId="8" xfId="2" applyFont="1" applyBorder="1" applyAlignment="1" applyProtection="1">
      <alignment horizontal="center" vertical="center"/>
      <protection locked="0"/>
    </xf>
    <xf numFmtId="49" fontId="10" fillId="0" borderId="36" xfId="2" applyNumberFormat="1" applyFont="1" applyBorder="1" applyAlignment="1" applyProtection="1">
      <alignment horizontal="center" vertical="center"/>
      <protection locked="0"/>
    </xf>
    <xf numFmtId="0" fontId="1" fillId="0" borderId="46" xfId="2" applyBorder="1" applyAlignment="1">
      <alignment horizontal="distributed" vertical="center" justifyLastLine="1"/>
    </xf>
    <xf numFmtId="0" fontId="1" fillId="0" borderId="47" xfId="2" applyBorder="1" applyAlignment="1">
      <alignment horizontal="distributed" vertical="center" justifyLastLine="1"/>
    </xf>
    <xf numFmtId="0" fontId="1" fillId="0" borderId="48" xfId="2" applyBorder="1" applyAlignment="1">
      <alignment horizontal="distributed" vertical="center" justifyLastLine="1"/>
    </xf>
    <xf numFmtId="0" fontId="10" fillId="0" borderId="49" xfId="2" applyFont="1" applyBorder="1" applyAlignment="1" applyProtection="1">
      <alignment horizontal="left" vertical="center" indent="1"/>
      <protection locked="0"/>
    </xf>
    <xf numFmtId="0" fontId="10" fillId="0" borderId="47" xfId="2" applyFont="1" applyBorder="1" applyAlignment="1" applyProtection="1">
      <alignment horizontal="left" vertical="center" indent="1"/>
      <protection locked="0"/>
    </xf>
    <xf numFmtId="0" fontId="10" fillId="0" borderId="50" xfId="2" applyFont="1" applyBorder="1" applyAlignment="1" applyProtection="1">
      <alignment horizontal="left" vertical="center" indent="1"/>
      <protection locked="0"/>
    </xf>
    <xf numFmtId="0" fontId="1" fillId="0" borderId="25" xfId="2" applyBorder="1" applyAlignment="1">
      <alignment horizontal="distributed" vertical="center" justifyLastLine="1"/>
    </xf>
    <xf numFmtId="0" fontId="1" fillId="0" borderId="1" xfId="2" applyBorder="1" applyAlignment="1">
      <alignment horizontal="distributed" vertical="center" justifyLastLine="1"/>
    </xf>
    <xf numFmtId="0" fontId="1" fillId="0" borderId="7" xfId="2" applyBorder="1" applyAlignment="1">
      <alignment horizontal="distributed" vertical="center" justifyLastLine="1"/>
    </xf>
    <xf numFmtId="0" fontId="10" fillId="0" borderId="8" xfId="2" applyFont="1" applyBorder="1" applyAlignment="1" applyProtection="1">
      <alignment horizontal="left" vertical="center" indent="1"/>
      <protection locked="0"/>
    </xf>
    <xf numFmtId="0" fontId="1" fillId="0" borderId="32" xfId="2" applyBorder="1" applyAlignment="1">
      <alignment horizontal="distributed" vertical="center" wrapText="1" justifyLastLine="1"/>
    </xf>
    <xf numFmtId="49" fontId="10" fillId="0" borderId="4" xfId="2" applyNumberFormat="1" applyFont="1" applyBorder="1" applyAlignment="1" applyProtection="1">
      <alignment horizontal="center" vertical="center"/>
      <protection locked="0"/>
    </xf>
    <xf numFmtId="49" fontId="10" fillId="0" borderId="8" xfId="2" applyNumberFormat="1" applyFont="1" applyBorder="1" applyAlignment="1" applyProtection="1">
      <alignment horizontal="center" vertical="center"/>
      <protection locked="0"/>
    </xf>
    <xf numFmtId="0" fontId="10" fillId="0" borderId="19" xfId="2" applyFont="1" applyBorder="1" applyAlignment="1" applyProtection="1">
      <alignment horizontal="left" vertical="center" indent="1"/>
      <protection locked="0"/>
    </xf>
    <xf numFmtId="0" fontId="10" fillId="0" borderId="31" xfId="2" applyFont="1" applyBorder="1" applyAlignment="1" applyProtection="1">
      <alignment horizontal="left" vertical="center" indent="1"/>
      <protection locked="0"/>
    </xf>
    <xf numFmtId="0" fontId="1" fillId="0" borderId="35" xfId="2" applyBorder="1" applyAlignment="1">
      <alignment horizontal="distributed" vertical="center" wrapText="1" justifyLastLine="1"/>
    </xf>
    <xf numFmtId="0" fontId="1" fillId="0" borderId="36" xfId="2" applyBorder="1" applyAlignment="1">
      <alignment horizontal="distributed" vertical="center" justifyLastLine="1"/>
    </xf>
    <xf numFmtId="0" fontId="1" fillId="0" borderId="37" xfId="2" applyBorder="1" applyAlignment="1">
      <alignment horizontal="distributed" vertical="center" justifyLastLine="1"/>
    </xf>
    <xf numFmtId="0" fontId="1" fillId="0" borderId="38" xfId="2" applyBorder="1" applyAlignment="1">
      <alignment horizontal="distributed" vertical="center" wrapText="1" justifyLastLine="1"/>
    </xf>
    <xf numFmtId="0" fontId="1" fillId="0" borderId="41" xfId="2" applyBorder="1" applyAlignment="1">
      <alignment horizontal="distributed" vertical="center" justifyLastLine="1"/>
    </xf>
    <xf numFmtId="0" fontId="1" fillId="0" borderId="42" xfId="2" applyBorder="1" applyAlignment="1">
      <alignment horizontal="distributed" vertical="center" justifyLastLine="1"/>
    </xf>
    <xf numFmtId="0" fontId="1" fillId="0" borderId="43" xfId="2" applyBorder="1" applyAlignment="1">
      <alignment horizontal="distributed" vertical="center" justifyLastLine="1"/>
    </xf>
    <xf numFmtId="0" fontId="10" fillId="0" borderId="44" xfId="2" applyFont="1" applyBorder="1" applyAlignment="1" applyProtection="1">
      <alignment horizontal="left" vertical="center" indent="1"/>
      <protection locked="0"/>
    </xf>
    <xf numFmtId="0" fontId="10" fillId="0" borderId="42" xfId="2" applyFont="1" applyBorder="1" applyAlignment="1" applyProtection="1">
      <alignment horizontal="left" vertical="center" indent="1"/>
      <protection locked="0"/>
    </xf>
    <xf numFmtId="0" fontId="10" fillId="0" borderId="45" xfId="2" applyFont="1" applyBorder="1" applyAlignment="1" applyProtection="1">
      <alignment horizontal="left" vertical="center" indent="1"/>
      <protection locked="0"/>
    </xf>
    <xf numFmtId="0" fontId="1" fillId="0" borderId="29" xfId="2" applyBorder="1" applyAlignment="1">
      <alignment horizontal="distributed" vertical="center" justifyLastLine="1"/>
    </xf>
    <xf numFmtId="0" fontId="1" fillId="0" borderId="0" xfId="2" applyAlignment="1">
      <alignment horizontal="distributed" vertical="center" justifyLastLine="1"/>
    </xf>
    <xf numFmtId="0" fontId="1" fillId="0" borderId="10" xfId="2" applyBorder="1" applyAlignment="1">
      <alignment horizontal="distributed" vertical="center" justifyLastLine="1"/>
    </xf>
    <xf numFmtId="0" fontId="10" fillId="0" borderId="17" xfId="2" applyFont="1" applyBorder="1" applyAlignment="1" applyProtection="1">
      <alignment horizontal="left" vertical="center" indent="1"/>
      <protection locked="0"/>
    </xf>
    <xf numFmtId="0" fontId="10" fillId="0" borderId="18" xfId="2" applyFont="1" applyBorder="1" applyAlignment="1" applyProtection="1">
      <alignment horizontal="left" vertical="center" indent="1"/>
      <protection locked="0"/>
    </xf>
    <xf numFmtId="0" fontId="10" fillId="0" borderId="26" xfId="2" applyFont="1" applyBorder="1" applyAlignment="1" applyProtection="1">
      <alignment horizontal="left" vertical="center" indent="1"/>
      <protection locked="0"/>
    </xf>
    <xf numFmtId="0" fontId="7" fillId="0" borderId="17" xfId="2" applyFont="1" applyBorder="1" applyAlignment="1" applyProtection="1">
      <alignment horizontal="left" vertical="center" indent="1"/>
      <protection locked="0"/>
    </xf>
    <xf numFmtId="0" fontId="7" fillId="0" borderId="18" xfId="2" applyFont="1" applyBorder="1" applyAlignment="1" applyProtection="1">
      <alignment horizontal="left" vertical="center" indent="1"/>
      <protection locked="0"/>
    </xf>
    <xf numFmtId="0" fontId="7" fillId="0" borderId="26" xfId="2" applyFont="1" applyBorder="1" applyAlignment="1" applyProtection="1">
      <alignment horizontal="left" vertical="center" indent="1"/>
      <protection locked="0"/>
    </xf>
    <xf numFmtId="0" fontId="1" fillId="0" borderId="27" xfId="2" applyBorder="1" applyAlignment="1">
      <alignment horizontal="distributed" vertical="center" justifyLastLine="1"/>
    </xf>
    <xf numFmtId="0" fontId="1" fillId="0" borderId="15" xfId="2" applyBorder="1" applyAlignment="1">
      <alignment horizontal="distributed" vertical="center" justifyLastLine="1"/>
    </xf>
    <xf numFmtId="0" fontId="1" fillId="0" borderId="16" xfId="2" applyBorder="1" applyAlignment="1">
      <alignment horizontal="distributed" vertical="center" justifyLastLine="1"/>
    </xf>
    <xf numFmtId="0" fontId="10" fillId="0" borderId="14" xfId="2" applyFont="1" applyBorder="1" applyAlignment="1" applyProtection="1">
      <alignment horizontal="left" vertical="center" indent="1"/>
      <protection locked="0"/>
    </xf>
    <xf numFmtId="0" fontId="10" fillId="0" borderId="15" xfId="2" applyFont="1" applyBorder="1" applyAlignment="1" applyProtection="1">
      <alignment horizontal="left" vertical="center" indent="1"/>
      <protection locked="0"/>
    </xf>
    <xf numFmtId="0" fontId="10" fillId="0" borderId="28" xfId="2" applyFont="1" applyBorder="1" applyAlignment="1" applyProtection="1">
      <alignment horizontal="left" vertical="center" indent="1"/>
      <protection locked="0"/>
    </xf>
    <xf numFmtId="14" fontId="11" fillId="0" borderId="0" xfId="0" applyNumberFormat="1" applyFont="1" applyAlignment="1">
      <alignment horizontal="center" vertical="center"/>
    </xf>
    <xf numFmtId="22" fontId="11" fillId="0" borderId="0" xfId="0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" fillId="0" borderId="20" xfId="2" applyBorder="1" applyAlignment="1">
      <alignment horizontal="distributed" vertical="center" justifyLastLine="1"/>
    </xf>
    <xf numFmtId="0" fontId="1" fillId="0" borderId="21" xfId="2" applyBorder="1" applyAlignment="1">
      <alignment horizontal="distributed" vertical="center" justifyLastLine="1"/>
    </xf>
    <xf numFmtId="0" fontId="1" fillId="0" borderId="22" xfId="2" applyBorder="1" applyAlignment="1">
      <alignment horizontal="distributed" vertical="center" justifyLastLine="1"/>
    </xf>
    <xf numFmtId="0" fontId="10" fillId="0" borderId="23" xfId="2" applyFont="1" applyBorder="1" applyAlignment="1" applyProtection="1">
      <alignment horizontal="left" vertical="center" indent="1"/>
      <protection locked="0"/>
    </xf>
    <xf numFmtId="0" fontId="10" fillId="0" borderId="21" xfId="2" applyFont="1" applyBorder="1" applyAlignment="1" applyProtection="1">
      <alignment horizontal="left" vertical="center" indent="1"/>
      <protection locked="0"/>
    </xf>
    <xf numFmtId="0" fontId="10" fillId="0" borderId="24" xfId="2" applyFont="1" applyBorder="1" applyAlignment="1" applyProtection="1">
      <alignment horizontal="left" vertical="center" indent="1"/>
      <protection locked="0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10" fillId="0" borderId="6" xfId="2" applyFont="1" applyBorder="1" applyAlignment="1" applyProtection="1">
      <alignment horizontal="left" vertical="center" indent="1"/>
      <protection locked="0"/>
    </xf>
    <xf numFmtId="0" fontId="10" fillId="0" borderId="1" xfId="2" applyFont="1" applyBorder="1" applyAlignment="1" applyProtection="1">
      <alignment horizontal="left" vertical="center" indent="1"/>
      <protection locked="0"/>
    </xf>
    <xf numFmtId="0" fontId="10" fillId="0" borderId="7" xfId="2" applyFont="1" applyBorder="1" applyAlignment="1" applyProtection="1">
      <alignment horizontal="left" vertical="center" indent="1"/>
      <protection locked="0"/>
    </xf>
    <xf numFmtId="0" fontId="1" fillId="0" borderId="6" xfId="2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</cellXfs>
  <cellStyles count="4">
    <cellStyle name="桁区切り [0.00]" xfId="3" builtinId="3"/>
    <cellStyle name="標準" xfId="0" builtinId="0"/>
    <cellStyle name="標準_九石ドーム会議室申込書（一般）" xfId="1" xr:uid="{FD92DB8E-AE48-44E2-BE4F-7E015D04A2D6}"/>
    <cellStyle name="標準_投擲場申込書" xfId="2" xr:uid="{AC5C2F02-12FE-48C4-AC64-7EBC926D5B21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F321-9D12-4C00-A391-BA9BD2163C9B}">
  <dimension ref="A1:AQ93"/>
  <sheetViews>
    <sheetView tabSelected="1" view="pageBreakPreview" topLeftCell="A2" zoomScale="85" zoomScaleNormal="100" zoomScaleSheetLayoutView="85" workbookViewId="0">
      <selection activeCell="W5" sqref="W5"/>
    </sheetView>
  </sheetViews>
  <sheetFormatPr defaultRowHeight="14.25"/>
  <cols>
    <col min="1" max="28" width="3.625" style="5" customWidth="1"/>
    <col min="29" max="247" width="3" style="5" customWidth="1"/>
    <col min="248" max="252" width="13" style="5" customWidth="1"/>
    <col min="253" max="16384" width="9" style="5"/>
  </cols>
  <sheetData>
    <row r="1" spans="1:28" hidden="1">
      <c r="A1" s="27" t="str">
        <f ca="1">F21&amp;H21&amp;J21&amp;K21&amp;M21&amp;N21&amp;P21</f>
        <v>令和年月日</v>
      </c>
      <c r="B1" s="28"/>
      <c r="C1" s="28"/>
      <c r="D1" s="28"/>
      <c r="E1" s="196" t="e">
        <f ca="1">DATEVALUE(A1)</f>
        <v>#VALUE!</v>
      </c>
      <c r="F1" s="196"/>
      <c r="G1" s="196"/>
      <c r="H1" s="28"/>
      <c r="I1" s="197">
        <f ca="1">NOW()</f>
        <v>45646.636388310188</v>
      </c>
      <c r="J1" s="197"/>
      <c r="K1" s="197"/>
      <c r="L1" s="197"/>
      <c r="M1" s="27">
        <f ca="1">I1</f>
        <v>45646.636388310188</v>
      </c>
      <c r="N1" s="28" t="str">
        <f ca="1">TEXT(M1,"ggge年m月ｄ日")</f>
        <v>令和6年12月20日</v>
      </c>
      <c r="S1" s="5" t="e">
        <f ca="1">TEXT(E1,"aaa")</f>
        <v>#VALUE!</v>
      </c>
    </row>
    <row r="2" spans="1:28">
      <c r="A2" s="1" t="s">
        <v>0</v>
      </c>
    </row>
    <row r="3" spans="1:28" ht="18" customHeight="1">
      <c r="A3" s="198" t="s">
        <v>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1:28" ht="18" customHeight="1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</row>
    <row r="5" spans="1:28" ht="17.25" customHeight="1" thickBo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 t="s">
        <v>46</v>
      </c>
      <c r="T5" s="13"/>
      <c r="U5" s="133" t="str">
        <f ca="1">LEFT(N1,2)</f>
        <v>令和</v>
      </c>
      <c r="V5" s="133"/>
      <c r="W5" s="29"/>
      <c r="X5" s="13" t="s">
        <v>43</v>
      </c>
      <c r="Y5" s="29"/>
      <c r="Z5" s="13" t="s">
        <v>44</v>
      </c>
      <c r="AA5" s="29"/>
      <c r="AB5" s="13" t="s">
        <v>45</v>
      </c>
    </row>
    <row r="6" spans="1:28" ht="20.100000000000001" customHeight="1">
      <c r="A6" s="199" t="s">
        <v>24</v>
      </c>
      <c r="B6" s="200"/>
      <c r="C6" s="200"/>
      <c r="D6" s="201"/>
      <c r="E6" s="202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4"/>
    </row>
    <row r="7" spans="1:28" ht="35.1" customHeight="1">
      <c r="A7" s="162" t="s">
        <v>2</v>
      </c>
      <c r="B7" s="163"/>
      <c r="C7" s="163"/>
      <c r="D7" s="164"/>
      <c r="E7" s="187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9"/>
    </row>
    <row r="8" spans="1:28" ht="20.100000000000001" customHeight="1">
      <c r="A8" s="190" t="s">
        <v>24</v>
      </c>
      <c r="B8" s="191"/>
      <c r="C8" s="191"/>
      <c r="D8" s="192"/>
      <c r="E8" s="193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5"/>
    </row>
    <row r="9" spans="1:28" ht="35.1" customHeight="1">
      <c r="A9" s="181" t="s">
        <v>3</v>
      </c>
      <c r="B9" s="182"/>
      <c r="C9" s="182"/>
      <c r="D9" s="183"/>
      <c r="E9" s="187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9"/>
    </row>
    <row r="10" spans="1:28" ht="17.25" customHeight="1">
      <c r="A10" s="21" t="s">
        <v>4</v>
      </c>
      <c r="B10" s="20"/>
      <c r="C10" s="20"/>
      <c r="D10" s="20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22"/>
    </row>
    <row r="11" spans="1:28">
      <c r="A11" s="150" t="s">
        <v>25</v>
      </c>
      <c r="B11" s="151"/>
      <c r="C11" s="151"/>
      <c r="D11" s="152"/>
      <c r="E11" s="3" t="s">
        <v>26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205" t="s">
        <v>27</v>
      </c>
      <c r="V11" s="206"/>
      <c r="W11" s="206"/>
      <c r="X11" s="206"/>
      <c r="Y11" s="206"/>
      <c r="Z11" s="206"/>
      <c r="AA11" s="206"/>
      <c r="AB11" s="207"/>
    </row>
    <row r="12" spans="1:28" ht="24.95" customHeight="1">
      <c r="A12" s="162"/>
      <c r="B12" s="163"/>
      <c r="C12" s="163"/>
      <c r="D12" s="164"/>
      <c r="E12" s="208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10"/>
      <c r="U12" s="211" t="s">
        <v>28</v>
      </c>
      <c r="V12" s="212"/>
      <c r="W12" s="212"/>
      <c r="X12" s="212"/>
      <c r="Y12" s="212"/>
      <c r="Z12" s="212"/>
      <c r="AA12" s="212"/>
      <c r="AB12" s="213"/>
    </row>
    <row r="13" spans="1:28" ht="39.75" customHeight="1">
      <c r="A13" s="166" t="s">
        <v>29</v>
      </c>
      <c r="B13" s="151"/>
      <c r="C13" s="151"/>
      <c r="D13" s="152"/>
      <c r="E13" s="18" t="s">
        <v>5</v>
      </c>
      <c r="F13" s="8" t="s">
        <v>6</v>
      </c>
      <c r="G13" s="167"/>
      <c r="H13" s="167"/>
      <c r="I13" s="8" t="s">
        <v>7</v>
      </c>
      <c r="J13" s="168"/>
      <c r="K13" s="168"/>
      <c r="L13" s="19" t="s">
        <v>8</v>
      </c>
      <c r="M13" s="169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70"/>
    </row>
    <row r="14" spans="1:28" ht="39.950000000000003" customHeight="1" thickBot="1">
      <c r="A14" s="171" t="s">
        <v>30</v>
      </c>
      <c r="B14" s="172"/>
      <c r="C14" s="172"/>
      <c r="D14" s="173"/>
      <c r="E14" s="23" t="s">
        <v>5</v>
      </c>
      <c r="F14" s="155"/>
      <c r="G14" s="155"/>
      <c r="H14" s="24" t="s">
        <v>31</v>
      </c>
      <c r="I14" s="155"/>
      <c r="J14" s="155"/>
      <c r="K14" s="25" t="s">
        <v>32</v>
      </c>
      <c r="L14" s="155"/>
      <c r="M14" s="155"/>
      <c r="N14" s="25"/>
      <c r="O14" s="174" t="s">
        <v>75</v>
      </c>
      <c r="P14" s="172"/>
      <c r="Q14" s="172"/>
      <c r="R14" s="173"/>
      <c r="S14" s="23" t="s">
        <v>5</v>
      </c>
      <c r="T14" s="155"/>
      <c r="U14" s="155"/>
      <c r="V14" s="24" t="s">
        <v>31</v>
      </c>
      <c r="W14" s="155"/>
      <c r="X14" s="155"/>
      <c r="Y14" s="25" t="s">
        <v>32</v>
      </c>
      <c r="Z14" s="155"/>
      <c r="AA14" s="155"/>
      <c r="AB14" s="26"/>
    </row>
    <row r="15" spans="1:28" ht="20.100000000000001" customHeight="1">
      <c r="A15" s="175" t="s">
        <v>24</v>
      </c>
      <c r="B15" s="176"/>
      <c r="C15" s="176"/>
      <c r="D15" s="177"/>
      <c r="E15" s="178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80"/>
    </row>
    <row r="16" spans="1:28" ht="35.1" customHeight="1">
      <c r="A16" s="181" t="s">
        <v>33</v>
      </c>
      <c r="B16" s="182"/>
      <c r="C16" s="182"/>
      <c r="D16" s="183"/>
      <c r="E16" s="184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6"/>
    </row>
    <row r="17" spans="1:43" ht="39.75" customHeight="1">
      <c r="A17" s="166" t="s">
        <v>34</v>
      </c>
      <c r="B17" s="151"/>
      <c r="C17" s="151"/>
      <c r="D17" s="152"/>
      <c r="E17" s="18" t="s">
        <v>5</v>
      </c>
      <c r="F17" s="8" t="s">
        <v>6</v>
      </c>
      <c r="G17" s="167"/>
      <c r="H17" s="167"/>
      <c r="I17" s="8" t="s">
        <v>7</v>
      </c>
      <c r="J17" s="168"/>
      <c r="K17" s="168"/>
      <c r="L17" s="19" t="s">
        <v>8</v>
      </c>
      <c r="M17" s="169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70"/>
    </row>
    <row r="18" spans="1:43" ht="39.950000000000003" customHeight="1" thickBot="1">
      <c r="A18" s="171" t="s">
        <v>35</v>
      </c>
      <c r="B18" s="172"/>
      <c r="C18" s="172"/>
      <c r="D18" s="173"/>
      <c r="E18" s="23" t="s">
        <v>5</v>
      </c>
      <c r="F18" s="155"/>
      <c r="G18" s="155"/>
      <c r="H18" s="24" t="s">
        <v>31</v>
      </c>
      <c r="I18" s="155"/>
      <c r="J18" s="155"/>
      <c r="K18" s="25" t="s">
        <v>32</v>
      </c>
      <c r="L18" s="155"/>
      <c r="M18" s="155"/>
      <c r="N18" s="25"/>
      <c r="O18" s="174" t="s">
        <v>36</v>
      </c>
      <c r="P18" s="172"/>
      <c r="Q18" s="172"/>
      <c r="R18" s="173"/>
      <c r="S18" s="23" t="s">
        <v>5</v>
      </c>
      <c r="T18" s="155"/>
      <c r="U18" s="155"/>
      <c r="V18" s="24" t="s">
        <v>31</v>
      </c>
      <c r="W18" s="155"/>
      <c r="X18" s="155"/>
      <c r="Y18" s="25" t="s">
        <v>32</v>
      </c>
      <c r="Z18" s="155"/>
      <c r="AA18" s="155"/>
      <c r="AB18" s="26"/>
    </row>
    <row r="19" spans="1:43" ht="35.1" customHeight="1">
      <c r="A19" s="156" t="s">
        <v>37</v>
      </c>
      <c r="B19" s="157"/>
      <c r="C19" s="157"/>
      <c r="D19" s="158"/>
      <c r="E19" s="159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1"/>
    </row>
    <row r="20" spans="1:43" ht="35.1" customHeight="1">
      <c r="A20" s="162" t="s">
        <v>38</v>
      </c>
      <c r="B20" s="163"/>
      <c r="C20" s="163"/>
      <c r="D20" s="164"/>
      <c r="F20" s="9"/>
      <c r="G20" s="10" t="s">
        <v>39</v>
      </c>
      <c r="H20" s="9"/>
      <c r="I20" s="9"/>
      <c r="J20" s="7" t="s">
        <v>40</v>
      </c>
      <c r="K20" s="9"/>
      <c r="L20" s="9" t="s">
        <v>41</v>
      </c>
      <c r="M20" s="9"/>
      <c r="N20" s="7" t="s">
        <v>42</v>
      </c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9" t="s">
        <v>31</v>
      </c>
      <c r="AB20" s="30"/>
    </row>
    <row r="21" spans="1:43" ht="34.5" customHeight="1">
      <c r="A21" s="150" t="s">
        <v>9</v>
      </c>
      <c r="B21" s="151"/>
      <c r="C21" s="151"/>
      <c r="D21" s="152"/>
      <c r="E21" s="17"/>
      <c r="F21" s="153" t="str">
        <f ca="1">LEFT(N1,2)</f>
        <v>令和</v>
      </c>
      <c r="G21" s="153"/>
      <c r="H21" s="154"/>
      <c r="I21" s="154"/>
      <c r="J21" s="14" t="s">
        <v>43</v>
      </c>
      <c r="K21" s="154"/>
      <c r="L21" s="154"/>
      <c r="M21" s="14" t="s">
        <v>44</v>
      </c>
      <c r="N21" s="154"/>
      <c r="O21" s="154"/>
      <c r="P21" s="14" t="s">
        <v>45</v>
      </c>
      <c r="Q21" s="8" t="s">
        <v>42</v>
      </c>
      <c r="R21" s="8" t="str">
        <f>IF(H21="","",S1)</f>
        <v/>
      </c>
      <c r="S21" s="8" t="s">
        <v>31</v>
      </c>
      <c r="T21" s="14"/>
      <c r="U21" s="14"/>
      <c r="V21" s="14"/>
      <c r="W21" s="14"/>
      <c r="X21" s="14"/>
      <c r="Y21" s="14"/>
      <c r="Z21" s="14"/>
      <c r="AA21" s="14"/>
      <c r="AB21" s="31"/>
    </row>
    <row r="22" spans="1:43" ht="35.1" customHeight="1">
      <c r="A22" s="150" t="s">
        <v>10</v>
      </c>
      <c r="B22" s="151"/>
      <c r="C22" s="151"/>
      <c r="D22" s="152"/>
      <c r="E22" s="17" t="s">
        <v>11</v>
      </c>
      <c r="F22" s="14"/>
      <c r="G22" s="117" t="s">
        <v>47</v>
      </c>
      <c r="H22" s="117"/>
      <c r="I22" s="117"/>
      <c r="J22" s="14"/>
      <c r="K22" s="117" t="s">
        <v>40</v>
      </c>
      <c r="L22" s="117"/>
      <c r="M22" s="14"/>
      <c r="N22" s="117" t="s">
        <v>48</v>
      </c>
      <c r="O22" s="117"/>
      <c r="P22" s="117"/>
      <c r="Q22" s="1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31"/>
    </row>
    <row r="23" spans="1:43" ht="27.75" customHeight="1">
      <c r="A23" s="128" t="s">
        <v>51</v>
      </c>
      <c r="B23" s="129"/>
      <c r="C23" s="129"/>
      <c r="D23" s="129"/>
      <c r="E23" s="120" t="s">
        <v>50</v>
      </c>
      <c r="F23" s="117"/>
      <c r="G23" s="114"/>
      <c r="H23" s="114"/>
      <c r="I23" s="117" t="s">
        <v>49</v>
      </c>
      <c r="J23" s="118"/>
      <c r="K23" s="136" t="s">
        <v>56</v>
      </c>
      <c r="L23" s="137"/>
      <c r="M23" s="137"/>
      <c r="N23" s="138"/>
      <c r="O23" s="120" t="s">
        <v>53</v>
      </c>
      <c r="P23" s="117"/>
      <c r="Q23" s="117"/>
      <c r="R23" s="117"/>
      <c r="S23" s="117"/>
      <c r="T23" s="117"/>
      <c r="U23" s="117"/>
      <c r="V23" s="120" t="s">
        <v>52</v>
      </c>
      <c r="W23" s="117"/>
      <c r="X23" s="117"/>
      <c r="Y23" s="117"/>
      <c r="Z23" s="117"/>
      <c r="AA23" s="117"/>
      <c r="AB23" s="122"/>
    </row>
    <row r="24" spans="1:43" ht="17.100000000000001" customHeight="1" thickBot="1">
      <c r="A24" s="130"/>
      <c r="B24" s="131"/>
      <c r="C24" s="131"/>
      <c r="D24" s="131"/>
      <c r="E24" s="132"/>
      <c r="F24" s="133"/>
      <c r="G24" s="134"/>
      <c r="H24" s="134"/>
      <c r="I24" s="133"/>
      <c r="J24" s="135"/>
      <c r="K24" s="139"/>
      <c r="L24" s="140"/>
      <c r="M24" s="140"/>
      <c r="N24" s="141"/>
      <c r="O24" s="32" t="s">
        <v>55</v>
      </c>
      <c r="P24" s="33"/>
      <c r="Q24" s="33"/>
      <c r="R24" s="33"/>
      <c r="S24" s="123"/>
      <c r="T24" s="123"/>
      <c r="U24" s="123"/>
      <c r="V24" s="124" t="s">
        <v>54</v>
      </c>
      <c r="W24" s="125"/>
      <c r="X24" s="125"/>
      <c r="Y24" s="125"/>
      <c r="Z24" s="125"/>
      <c r="AA24" s="125"/>
      <c r="AB24" s="126"/>
    </row>
    <row r="25" spans="1:43" ht="12.75" customHeight="1">
      <c r="A25" s="127" t="s">
        <v>12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L25" s="11"/>
      <c r="AM25" s="11"/>
      <c r="AN25" s="11"/>
      <c r="AO25" s="11"/>
      <c r="AP25" s="11"/>
      <c r="AQ25" s="11"/>
    </row>
    <row r="26" spans="1:43" ht="12.75" customHeight="1" thickBot="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L26" s="11"/>
      <c r="AM26" s="11"/>
      <c r="AN26" s="11"/>
      <c r="AO26" s="11"/>
      <c r="AP26" s="11"/>
      <c r="AQ26" s="11"/>
    </row>
    <row r="27" spans="1:43" ht="19.5" customHeight="1">
      <c r="A27" s="149" t="s">
        <v>62</v>
      </c>
      <c r="B27" s="143"/>
      <c r="C27" s="143"/>
      <c r="D27" s="143"/>
      <c r="E27" s="143"/>
      <c r="F27" s="143"/>
      <c r="G27" s="143"/>
      <c r="H27" s="35" t="s">
        <v>74</v>
      </c>
      <c r="I27" s="35"/>
      <c r="J27" s="35" t="s">
        <v>61</v>
      </c>
      <c r="K27" s="35"/>
      <c r="L27" s="35" t="s">
        <v>57</v>
      </c>
      <c r="M27" s="35"/>
      <c r="N27" s="35"/>
      <c r="O27" s="45" t="s">
        <v>60</v>
      </c>
      <c r="P27" s="45"/>
      <c r="Q27" s="142" t="s">
        <v>59</v>
      </c>
      <c r="R27" s="143"/>
      <c r="S27" s="143"/>
      <c r="T27" s="143"/>
      <c r="U27" s="143"/>
      <c r="V27" s="143"/>
      <c r="W27" s="144"/>
      <c r="X27" s="142" t="s">
        <v>58</v>
      </c>
      <c r="Y27" s="143"/>
      <c r="Z27" s="143"/>
      <c r="AA27" s="143"/>
      <c r="AB27" s="148"/>
    </row>
    <row r="28" spans="1:43" ht="19.5" customHeight="1">
      <c r="A28" s="99" t="s">
        <v>64</v>
      </c>
      <c r="B28" s="100"/>
      <c r="C28" s="100"/>
      <c r="D28" s="101"/>
      <c r="E28" s="108" t="s">
        <v>67</v>
      </c>
      <c r="F28" s="108"/>
      <c r="G28" s="108"/>
      <c r="H28" s="145" t="s">
        <v>71</v>
      </c>
      <c r="I28" s="145"/>
      <c r="J28" s="120" t="s">
        <v>65</v>
      </c>
      <c r="K28" s="118"/>
      <c r="L28" s="36">
        <v>420</v>
      </c>
      <c r="M28" s="37"/>
      <c r="N28" s="38"/>
      <c r="O28" s="36" t="str">
        <f>IF(Q28="","",(DAY(U28)*24+HOUR(U28))+(MINUTE(U28)/60)-(DAY(Q28)*24+HOUR(Q28))+(MINUTE(Q28)/60))</f>
        <v/>
      </c>
      <c r="P28" s="37"/>
      <c r="Q28" s="46"/>
      <c r="R28" s="47"/>
      <c r="S28" s="47"/>
      <c r="T28" s="86" t="s">
        <v>13</v>
      </c>
      <c r="U28" s="47"/>
      <c r="V28" s="47"/>
      <c r="W28" s="88"/>
      <c r="X28" s="90" t="str">
        <f>IF(Q28="","",L28*O28)</f>
        <v/>
      </c>
      <c r="Y28" s="91"/>
      <c r="Z28" s="91"/>
      <c r="AA28" s="91"/>
      <c r="AB28" s="92"/>
      <c r="AK28" s="13"/>
      <c r="AL28" s="13"/>
      <c r="AM28" s="86"/>
      <c r="AN28" s="86"/>
    </row>
    <row r="29" spans="1:43" ht="19.5" customHeight="1">
      <c r="A29" s="102"/>
      <c r="B29" s="103"/>
      <c r="C29" s="103"/>
      <c r="D29" s="104"/>
      <c r="E29" s="108" t="s">
        <v>68</v>
      </c>
      <c r="F29" s="108"/>
      <c r="G29" s="108"/>
      <c r="H29" s="145" t="s">
        <v>72</v>
      </c>
      <c r="I29" s="145"/>
      <c r="J29" s="146"/>
      <c r="K29" s="147"/>
      <c r="L29" s="39"/>
      <c r="M29" s="40"/>
      <c r="N29" s="41"/>
      <c r="O29" s="39"/>
      <c r="P29" s="40"/>
      <c r="Q29" s="46"/>
      <c r="R29" s="47"/>
      <c r="S29" s="47"/>
      <c r="T29" s="86"/>
      <c r="U29" s="47"/>
      <c r="V29" s="47"/>
      <c r="W29" s="88"/>
      <c r="X29" s="93"/>
      <c r="Y29" s="94"/>
      <c r="Z29" s="94"/>
      <c r="AA29" s="94"/>
      <c r="AB29" s="95"/>
      <c r="AK29" s="13"/>
      <c r="AL29" s="13"/>
      <c r="AM29" s="86"/>
      <c r="AN29" s="86"/>
    </row>
    <row r="30" spans="1:43" ht="19.5" customHeight="1">
      <c r="A30" s="102"/>
      <c r="B30" s="103"/>
      <c r="C30" s="103"/>
      <c r="D30" s="104"/>
      <c r="E30" s="108" t="s">
        <v>69</v>
      </c>
      <c r="F30" s="108"/>
      <c r="G30" s="108"/>
      <c r="H30" s="112" t="s">
        <v>73</v>
      </c>
      <c r="I30" s="112"/>
      <c r="J30" s="146"/>
      <c r="K30" s="147"/>
      <c r="L30" s="39"/>
      <c r="M30" s="40"/>
      <c r="N30" s="41"/>
      <c r="O30" s="39"/>
      <c r="P30" s="40"/>
      <c r="Q30" s="46"/>
      <c r="R30" s="47"/>
      <c r="S30" s="47"/>
      <c r="T30" s="86"/>
      <c r="U30" s="47"/>
      <c r="V30" s="47"/>
      <c r="W30" s="88"/>
      <c r="X30" s="93"/>
      <c r="Y30" s="94"/>
      <c r="Z30" s="94"/>
      <c r="AA30" s="94"/>
      <c r="AB30" s="95"/>
      <c r="AK30" s="13"/>
      <c r="AL30" s="13"/>
      <c r="AM30" s="86"/>
      <c r="AN30" s="86"/>
    </row>
    <row r="31" spans="1:43" ht="19.5" customHeight="1">
      <c r="A31" s="105"/>
      <c r="B31" s="106"/>
      <c r="C31" s="106"/>
      <c r="D31" s="107"/>
      <c r="E31" s="108" t="s">
        <v>70</v>
      </c>
      <c r="F31" s="108"/>
      <c r="G31" s="108"/>
      <c r="H31" s="112"/>
      <c r="I31" s="112"/>
      <c r="J31" s="121"/>
      <c r="K31" s="119"/>
      <c r="L31" s="42"/>
      <c r="M31" s="43"/>
      <c r="N31" s="44"/>
      <c r="O31" s="42"/>
      <c r="P31" s="43"/>
      <c r="Q31" s="48"/>
      <c r="R31" s="49"/>
      <c r="S31" s="49"/>
      <c r="T31" s="87"/>
      <c r="U31" s="49"/>
      <c r="V31" s="49"/>
      <c r="W31" s="89"/>
      <c r="X31" s="96"/>
      <c r="Y31" s="97"/>
      <c r="Z31" s="97"/>
      <c r="AA31" s="97"/>
      <c r="AB31" s="98"/>
      <c r="AK31" s="13"/>
      <c r="AL31" s="13"/>
      <c r="AM31" s="86"/>
      <c r="AN31" s="86"/>
    </row>
    <row r="32" spans="1:43" ht="19.5" customHeight="1">
      <c r="A32" s="50" t="s">
        <v>66</v>
      </c>
      <c r="B32" s="51"/>
      <c r="C32" s="51"/>
      <c r="D32" s="52"/>
      <c r="E32" s="69" t="s">
        <v>67</v>
      </c>
      <c r="F32" s="69"/>
      <c r="G32" s="69"/>
      <c r="H32" s="70" t="s">
        <v>71</v>
      </c>
      <c r="I32" s="70"/>
      <c r="J32" s="74" t="s">
        <v>65</v>
      </c>
      <c r="K32" s="75"/>
      <c r="L32" s="78">
        <v>210</v>
      </c>
      <c r="M32" s="79"/>
      <c r="N32" s="80"/>
      <c r="O32" s="78" t="str">
        <f>IF(Q32="","",(DAY(U32)*24+HOUR(U32))+(MINUTE(U32)/60)-(DAY(Q32)*24+HOUR(Q32))+(MINUTE(Q32)/60))</f>
        <v/>
      </c>
      <c r="P32" s="79"/>
      <c r="Q32" s="84"/>
      <c r="R32" s="61"/>
      <c r="S32" s="61"/>
      <c r="T32" s="85" t="s">
        <v>13</v>
      </c>
      <c r="U32" s="61"/>
      <c r="V32" s="61"/>
      <c r="W32" s="62"/>
      <c r="X32" s="63" t="str">
        <f>IF(Q32="","",L32*O32)</f>
        <v/>
      </c>
      <c r="Y32" s="64"/>
      <c r="Z32" s="64"/>
      <c r="AA32" s="64"/>
      <c r="AB32" s="65"/>
      <c r="AK32" s="13"/>
      <c r="AL32" s="13"/>
      <c r="AM32" s="86"/>
      <c r="AN32" s="86"/>
    </row>
    <row r="33" spans="1:40" ht="19.5" customHeight="1">
      <c r="A33" s="53"/>
      <c r="B33" s="54"/>
      <c r="C33" s="54"/>
      <c r="D33" s="55"/>
      <c r="E33" s="69" t="s">
        <v>68</v>
      </c>
      <c r="F33" s="69"/>
      <c r="G33" s="69"/>
      <c r="H33" s="70" t="s">
        <v>72</v>
      </c>
      <c r="I33" s="70"/>
      <c r="J33" s="76"/>
      <c r="K33" s="77"/>
      <c r="L33" s="81"/>
      <c r="M33" s="82"/>
      <c r="N33" s="83"/>
      <c r="O33" s="81"/>
      <c r="P33" s="82"/>
      <c r="Q33" s="84"/>
      <c r="R33" s="61"/>
      <c r="S33" s="61"/>
      <c r="T33" s="85"/>
      <c r="U33" s="61"/>
      <c r="V33" s="61"/>
      <c r="W33" s="62"/>
      <c r="X33" s="66"/>
      <c r="Y33" s="67"/>
      <c r="Z33" s="67"/>
      <c r="AA33" s="67"/>
      <c r="AB33" s="68"/>
      <c r="AK33" s="13"/>
      <c r="AL33" s="13"/>
      <c r="AM33" s="86"/>
      <c r="AN33" s="86"/>
    </row>
    <row r="34" spans="1:40" ht="19.5" customHeight="1">
      <c r="A34" s="53"/>
      <c r="B34" s="54"/>
      <c r="C34" s="54"/>
      <c r="D34" s="55"/>
      <c r="E34" s="69" t="s">
        <v>69</v>
      </c>
      <c r="F34" s="69"/>
      <c r="G34" s="69"/>
      <c r="H34" s="71" t="s">
        <v>73</v>
      </c>
      <c r="I34" s="71"/>
      <c r="J34" s="76"/>
      <c r="K34" s="77"/>
      <c r="L34" s="81"/>
      <c r="M34" s="82"/>
      <c r="N34" s="83"/>
      <c r="O34" s="81"/>
      <c r="P34" s="82"/>
      <c r="Q34" s="84"/>
      <c r="R34" s="61"/>
      <c r="S34" s="61"/>
      <c r="T34" s="85"/>
      <c r="U34" s="61"/>
      <c r="V34" s="61"/>
      <c r="W34" s="62"/>
      <c r="X34" s="66"/>
      <c r="Y34" s="67"/>
      <c r="Z34" s="67"/>
      <c r="AA34" s="67"/>
      <c r="AB34" s="68"/>
      <c r="AK34" s="13"/>
      <c r="AL34" s="13"/>
      <c r="AM34" s="86"/>
      <c r="AN34" s="86"/>
    </row>
    <row r="35" spans="1:40" ht="19.5" customHeight="1" thickBot="1">
      <c r="A35" s="53"/>
      <c r="B35" s="54"/>
      <c r="C35" s="54"/>
      <c r="D35" s="55"/>
      <c r="E35" s="73" t="s">
        <v>70</v>
      </c>
      <c r="F35" s="73"/>
      <c r="G35" s="73"/>
      <c r="H35" s="72"/>
      <c r="I35" s="72"/>
      <c r="J35" s="76"/>
      <c r="K35" s="77"/>
      <c r="L35" s="81"/>
      <c r="M35" s="82"/>
      <c r="N35" s="83"/>
      <c r="O35" s="81"/>
      <c r="P35" s="82"/>
      <c r="Q35" s="84"/>
      <c r="R35" s="61"/>
      <c r="S35" s="61"/>
      <c r="T35" s="85"/>
      <c r="U35" s="61"/>
      <c r="V35" s="61"/>
      <c r="W35" s="62"/>
      <c r="X35" s="66"/>
      <c r="Y35" s="67"/>
      <c r="Z35" s="67"/>
      <c r="AA35" s="67"/>
      <c r="AB35" s="68"/>
      <c r="AK35" s="13"/>
      <c r="AL35" s="13"/>
      <c r="AM35" s="86"/>
      <c r="AN35" s="86"/>
    </row>
    <row r="36" spans="1:40" ht="19.5" customHeight="1" thickBot="1">
      <c r="A36" s="56" t="s">
        <v>63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8">
        <f>SUM(X28:AB35)</f>
        <v>0</v>
      </c>
      <c r="Y36" s="59"/>
      <c r="Z36" s="59"/>
      <c r="AA36" s="59"/>
      <c r="AB36" s="60"/>
      <c r="AK36" s="13"/>
      <c r="AL36" s="13"/>
      <c r="AM36" s="86"/>
      <c r="AN36" s="86"/>
    </row>
    <row r="37" spans="1:40" ht="19.5" customHeight="1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34"/>
      <c r="V37" s="34"/>
      <c r="W37" s="34"/>
      <c r="X37" s="34"/>
      <c r="Y37" s="34"/>
      <c r="Z37" s="13"/>
      <c r="AK37" s="13"/>
      <c r="AL37" s="13"/>
      <c r="AM37" s="86"/>
      <c r="AN37" s="86"/>
    </row>
    <row r="38" spans="1:40">
      <c r="A38" s="6"/>
      <c r="B38" s="86" t="s">
        <v>14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6"/>
    </row>
    <row r="39" spans="1:40">
      <c r="A39" s="6"/>
      <c r="B39" s="13"/>
      <c r="C39" s="112" t="s">
        <v>15</v>
      </c>
      <c r="D39" s="112"/>
      <c r="E39" s="112"/>
      <c r="F39" s="112"/>
      <c r="G39" s="112"/>
      <c r="H39" s="112"/>
      <c r="I39" s="120" t="s">
        <v>16</v>
      </c>
      <c r="J39" s="117"/>
      <c r="K39" s="117"/>
      <c r="L39" s="117"/>
      <c r="M39" s="117"/>
      <c r="N39" s="118"/>
      <c r="O39" s="112" t="s">
        <v>17</v>
      </c>
      <c r="P39" s="112"/>
      <c r="Q39" s="112"/>
      <c r="R39" s="112"/>
      <c r="S39" s="112"/>
      <c r="T39" s="112"/>
      <c r="U39" s="112" t="s">
        <v>18</v>
      </c>
      <c r="V39" s="112"/>
      <c r="W39" s="112"/>
      <c r="X39" s="112"/>
      <c r="Y39" s="112"/>
      <c r="Z39" s="112"/>
      <c r="AA39" s="13"/>
      <c r="AB39" s="6"/>
    </row>
    <row r="40" spans="1:40" ht="9" customHeight="1">
      <c r="A40" s="6"/>
      <c r="B40" s="6"/>
      <c r="C40" s="112"/>
      <c r="D40" s="112"/>
      <c r="E40" s="112"/>
      <c r="F40" s="112"/>
      <c r="G40" s="112"/>
      <c r="H40" s="112"/>
      <c r="I40" s="121"/>
      <c r="J40" s="87"/>
      <c r="K40" s="87"/>
      <c r="L40" s="87"/>
      <c r="M40" s="87"/>
      <c r="N40" s="119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B40" s="6"/>
    </row>
    <row r="41" spans="1:40" ht="11.25" customHeight="1">
      <c r="A41" s="6"/>
      <c r="B41" s="6"/>
      <c r="C41" s="109"/>
      <c r="D41" s="109"/>
      <c r="E41" s="109"/>
      <c r="F41" s="110"/>
      <c r="G41" s="111" t="s">
        <v>19</v>
      </c>
      <c r="H41" s="112"/>
      <c r="I41" s="113"/>
      <c r="J41" s="114"/>
      <c r="K41" s="114"/>
      <c r="L41" s="114"/>
      <c r="M41" s="117" t="s">
        <v>20</v>
      </c>
      <c r="N41" s="118"/>
      <c r="O41" s="109"/>
      <c r="P41" s="109"/>
      <c r="Q41" s="109"/>
      <c r="R41" s="110"/>
      <c r="S41" s="111" t="s">
        <v>21</v>
      </c>
      <c r="T41" s="112"/>
      <c r="U41" s="109"/>
      <c r="V41" s="109"/>
      <c r="W41" s="109"/>
      <c r="X41" s="110"/>
      <c r="Y41" s="111" t="s">
        <v>19</v>
      </c>
      <c r="Z41" s="112"/>
      <c r="AB41" s="6"/>
    </row>
    <row r="42" spans="1:40" ht="11.25" customHeight="1">
      <c r="A42" s="6"/>
      <c r="B42" s="12"/>
      <c r="C42" s="109"/>
      <c r="D42" s="109"/>
      <c r="E42" s="109"/>
      <c r="F42" s="110"/>
      <c r="G42" s="111"/>
      <c r="H42" s="112"/>
      <c r="I42" s="115"/>
      <c r="J42" s="116"/>
      <c r="K42" s="116"/>
      <c r="L42" s="116"/>
      <c r="M42" s="87"/>
      <c r="N42" s="119"/>
      <c r="O42" s="109"/>
      <c r="P42" s="109"/>
      <c r="Q42" s="109"/>
      <c r="R42" s="110"/>
      <c r="S42" s="111"/>
      <c r="T42" s="112"/>
      <c r="U42" s="109"/>
      <c r="V42" s="109"/>
      <c r="W42" s="109"/>
      <c r="X42" s="110"/>
      <c r="Y42" s="111"/>
      <c r="Z42" s="112"/>
      <c r="AB42" s="6"/>
    </row>
    <row r="43" spans="1:40" ht="11.25" customHeight="1">
      <c r="A43" s="12"/>
      <c r="B43" s="12"/>
      <c r="C43" s="12"/>
      <c r="D43" s="12"/>
      <c r="AB43" s="12"/>
    </row>
    <row r="44" spans="1:40" ht="16.5" customHeight="1">
      <c r="A44" s="2" t="s">
        <v>22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40" ht="17.25" customHeight="1">
      <c r="A45" s="2" t="s">
        <v>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2"/>
    </row>
    <row r="46" spans="1:40" ht="17.25" customHeigh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2"/>
    </row>
    <row r="47" spans="1:40" ht="17.25" customHeight="1">
      <c r="A47" s="13"/>
      <c r="AB47" s="13"/>
    </row>
    <row r="48" spans="1:40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</sheetData>
  <sheetProtection algorithmName="SHA-512" hashValue="CMzed0xUowHOHCjYS9y5AuPXwAZoyoEG7bnwh1LNE24Z+waIoK+BZOENYiw76b7ahLzxtiwS8kL0DeQhZc6EiQ==" saltValue="v4VBrkyedKCnk9H4Q+NdHw==" spinCount="100000" sheet="1" scenarios="1" selectLockedCells="1"/>
  <mergeCells count="123">
    <mergeCell ref="E1:G1"/>
    <mergeCell ref="I1:L1"/>
    <mergeCell ref="A3:AB4"/>
    <mergeCell ref="U5:V5"/>
    <mergeCell ref="A6:D6"/>
    <mergeCell ref="E6:AB6"/>
    <mergeCell ref="A11:D12"/>
    <mergeCell ref="U11:AB11"/>
    <mergeCell ref="E12:T12"/>
    <mergeCell ref="U12:AB12"/>
    <mergeCell ref="A13:D13"/>
    <mergeCell ref="G13:H13"/>
    <mergeCell ref="J13:K13"/>
    <mergeCell ref="M13:AB13"/>
    <mergeCell ref="A7:D7"/>
    <mergeCell ref="E7:AB7"/>
    <mergeCell ref="A8:D8"/>
    <mergeCell ref="E8:AB8"/>
    <mergeCell ref="A9:D9"/>
    <mergeCell ref="E9:AB9"/>
    <mergeCell ref="W14:X14"/>
    <mergeCell ref="Z14:AA14"/>
    <mergeCell ref="A15:D15"/>
    <mergeCell ref="E15:AB15"/>
    <mergeCell ref="A16:D16"/>
    <mergeCell ref="E16:AB16"/>
    <mergeCell ref="A14:D14"/>
    <mergeCell ref="F14:G14"/>
    <mergeCell ref="I14:J14"/>
    <mergeCell ref="L14:M14"/>
    <mergeCell ref="O14:R14"/>
    <mergeCell ref="T14:U14"/>
    <mergeCell ref="W18:X18"/>
    <mergeCell ref="Z18:AA18"/>
    <mergeCell ref="A19:D19"/>
    <mergeCell ref="E19:AB19"/>
    <mergeCell ref="A20:D20"/>
    <mergeCell ref="O20:Z20"/>
    <mergeCell ref="A17:D17"/>
    <mergeCell ref="G17:H17"/>
    <mergeCell ref="J17:K17"/>
    <mergeCell ref="M17:AB17"/>
    <mergeCell ref="A18:D18"/>
    <mergeCell ref="F18:G18"/>
    <mergeCell ref="I18:J18"/>
    <mergeCell ref="L18:M18"/>
    <mergeCell ref="O18:R18"/>
    <mergeCell ref="T18:U18"/>
    <mergeCell ref="A21:D21"/>
    <mergeCell ref="F21:G21"/>
    <mergeCell ref="H21:I21"/>
    <mergeCell ref="K21:L21"/>
    <mergeCell ref="N21:O21"/>
    <mergeCell ref="A22:D22"/>
    <mergeCell ref="G22:I22"/>
    <mergeCell ref="K22:L22"/>
    <mergeCell ref="N22:Q22"/>
    <mergeCell ref="AM30:AN31"/>
    <mergeCell ref="AM32:AN33"/>
    <mergeCell ref="AM34:AN37"/>
    <mergeCell ref="AM28:AN29"/>
    <mergeCell ref="V23:AB23"/>
    <mergeCell ref="S24:U24"/>
    <mergeCell ref="V24:AB24"/>
    <mergeCell ref="A25:AB26"/>
    <mergeCell ref="A23:D24"/>
    <mergeCell ref="E23:F24"/>
    <mergeCell ref="G23:H24"/>
    <mergeCell ref="I23:J24"/>
    <mergeCell ref="K23:N24"/>
    <mergeCell ref="O23:U23"/>
    <mergeCell ref="Q27:W27"/>
    <mergeCell ref="H28:I28"/>
    <mergeCell ref="H29:I29"/>
    <mergeCell ref="H30:I31"/>
    <mergeCell ref="J28:K31"/>
    <mergeCell ref="X27:AB27"/>
    <mergeCell ref="A27:G27"/>
    <mergeCell ref="H27:I27"/>
    <mergeCell ref="E32:G32"/>
    <mergeCell ref="H32:I32"/>
    <mergeCell ref="A28:D31"/>
    <mergeCell ref="E28:G28"/>
    <mergeCell ref="E29:G29"/>
    <mergeCell ref="E30:G30"/>
    <mergeCell ref="E31:G31"/>
    <mergeCell ref="U41:X42"/>
    <mergeCell ref="Y41:Z42"/>
    <mergeCell ref="C41:F42"/>
    <mergeCell ref="G41:H42"/>
    <mergeCell ref="I41:L42"/>
    <mergeCell ref="M41:N42"/>
    <mergeCell ref="O41:R42"/>
    <mergeCell ref="S41:T42"/>
    <mergeCell ref="B38:AA38"/>
    <mergeCell ref="C39:H40"/>
    <mergeCell ref="I39:N40"/>
    <mergeCell ref="O39:T40"/>
    <mergeCell ref="U39:Z40"/>
    <mergeCell ref="J27:K27"/>
    <mergeCell ref="L28:N31"/>
    <mergeCell ref="L27:N27"/>
    <mergeCell ref="O28:P31"/>
    <mergeCell ref="O27:P27"/>
    <mergeCell ref="Q28:S31"/>
    <mergeCell ref="A32:D35"/>
    <mergeCell ref="A36:W36"/>
    <mergeCell ref="X36:AB36"/>
    <mergeCell ref="U32:W35"/>
    <mergeCell ref="X32:AB35"/>
    <mergeCell ref="E33:G33"/>
    <mergeCell ref="H33:I33"/>
    <mergeCell ref="E34:G34"/>
    <mergeCell ref="H34:I35"/>
    <mergeCell ref="E35:G35"/>
    <mergeCell ref="J32:K35"/>
    <mergeCell ref="L32:N35"/>
    <mergeCell ref="O32:P35"/>
    <mergeCell ref="Q32:S35"/>
    <mergeCell ref="T32:T35"/>
    <mergeCell ref="T28:T31"/>
    <mergeCell ref="U28:W31"/>
    <mergeCell ref="X28:AB31"/>
  </mergeCells>
  <phoneticPr fontId="3"/>
  <conditionalFormatting sqref="X36:AB36">
    <cfRule type="cellIs" dxfId="0" priority="1" operator="equal">
      <formula>0</formula>
    </cfRule>
  </conditionalFormatting>
  <dataValidations count="3">
    <dataValidation imeMode="off" allowBlank="1" showInputMessage="1" showErrorMessage="1" sqref="G13:H13 J13:K13 F14:G14 I14:J14 L14:M14 T14:U14 W14:X14 Z14:AA14 G17:H17 J17:K17 F18:G18 I18:J18 L18:M18 T18:U18 W18:X18 Z18:AA18 H21:I21 K21:L21 N21:O21 G23:H24 S24:U24 C41:F42 I41:L42 O41:R42 U41:X42 X28 X32 X36" xr:uid="{86FB14CD-5F55-4EA6-A3B3-A70E8CB5E2BC}"/>
    <dataValidation imeMode="hiragana" allowBlank="1" showInputMessage="1" showErrorMessage="1" sqref="E7:AB7 E9:AB9 E12:T12 M13:AB13 E16:AB16 M17:AB17 E19:AB19 O20:Z20" xr:uid="{0F845096-4130-48D9-A8A7-B490C3EECAC0}"/>
    <dataValidation imeMode="fullKatakana" allowBlank="1" showInputMessage="1" showErrorMessage="1" sqref="E6:AB6 E8:AB8 E15:AB15" xr:uid="{FF8FA3FF-CDC5-4275-BA6F-8ECF7CA321AE}"/>
  </dataValidations>
  <printOptions horizontalCentered="1" verticalCentered="1"/>
  <pageMargins left="0.51181102362204722" right="0.35433070866141736" top="0.43307086614173229" bottom="0.43307086614173229" header="0.35433070866141736" footer="3.937007874015748E-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投てき場申込書</vt:lpstr>
      <vt:lpstr>投てき場申込書!Print_Area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SPPC035</dc:creator>
  <cp:lastModifiedBy>SPPC035</cp:lastModifiedBy>
  <cp:lastPrinted>2024-11-26T08:22:28Z</cp:lastPrinted>
  <dcterms:created xsi:type="dcterms:W3CDTF">2024-11-11T05:04:06Z</dcterms:created>
  <dcterms:modified xsi:type="dcterms:W3CDTF">2024-12-20T06:16:36Z</dcterms:modified>
</cp:coreProperties>
</file>