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クラサスドーム大分】変更\HP修正_デジタルバンク\クラサス変更\デジタルバンク提出用\利用案内\Excel\"/>
    </mc:Choice>
  </mc:AlternateContent>
  <xr:revisionPtr revIDLastSave="0" documentId="13_ncr:1_{3BAFE159-D3D2-4E54-BD8D-EF3803573820}" xr6:coauthVersionLast="47" xr6:coauthVersionMax="47" xr10:uidLastSave="{00000000-0000-0000-0000-000000000000}"/>
  <bookViews>
    <workbookView xWindow="-120" yWindow="-120" windowWidth="20730" windowHeight="11040" xr2:uid="{01BB448A-5B74-4F29-BA57-36DAAAE83DE6}"/>
  </bookViews>
  <sheets>
    <sheet name="サブ競技場申込書（専用）" sheetId="1" r:id="rId1"/>
  </sheets>
  <definedNames>
    <definedName name="_xlnm.Print_Area" localSheetId="0">'サブ競技場申込書（専用）'!$A$2:$AR$41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2" i="1" l="1"/>
  <c r="AN32" i="1" s="1"/>
  <c r="AC30" i="1"/>
  <c r="AN30" i="1" s="1"/>
  <c r="AC28" i="1"/>
  <c r="AN28" i="1" s="1"/>
  <c r="AN34" i="1" l="1"/>
  <c r="AV1" i="1"/>
  <c r="AU1" i="1" s="1"/>
  <c r="AG4" i="1" s="1"/>
  <c r="I20" i="1" l="1"/>
  <c r="AP1" i="1" s="1"/>
  <c r="AS1" i="1" s="1"/>
  <c r="AT1" i="1" l="1"/>
  <c r="Z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SPPC035</author>
  </authors>
  <commentList>
    <comment ref="AC23" authorId="0" shapeId="0" xr:uid="{78900380-3B6D-42CC-8E27-F39D82EADF59}">
      <text>
        <r>
          <rPr>
            <sz val="9"/>
            <color indexed="81"/>
            <rFont val="MS P ゴシック"/>
            <family val="3"/>
            <charset val="128"/>
          </rPr>
          <t>前払いの場合、お支払い予定日を入力してください。</t>
        </r>
        <r>
          <rPr>
            <b/>
            <sz val="9"/>
            <color indexed="81"/>
            <rFont val="MS P ゴシック"/>
            <family val="3"/>
            <charset val="128"/>
          </rPr>
          <t xml:space="preserve">
　</t>
        </r>
        <r>
          <rPr>
            <b/>
            <sz val="11"/>
            <color indexed="81"/>
            <rFont val="MS P ゴシック"/>
            <family val="3"/>
            <charset val="128"/>
          </rPr>
          <t>例）1/6</t>
        </r>
      </text>
    </comment>
    <comment ref="AG26" authorId="0" shapeId="0" xr:uid="{D03E237B-B17B-4B86-A568-1CD20B11E049}">
      <text>
        <r>
          <rPr>
            <sz val="10"/>
            <color indexed="81"/>
            <rFont val="MS P ゴシック"/>
            <family val="3"/>
            <charset val="128"/>
          </rPr>
          <t>時間入力例</t>
        </r>
        <r>
          <rPr>
            <sz val="9"/>
            <color indexed="81"/>
            <rFont val="MS P ゴシック"/>
            <family val="3"/>
            <charset val="128"/>
          </rPr>
          <t xml:space="preserve">
　</t>
        </r>
        <r>
          <rPr>
            <b/>
            <sz val="11"/>
            <color indexed="81"/>
            <rFont val="MS P ゴシック"/>
            <family val="3"/>
            <charset val="128"/>
          </rPr>
          <t>例）9：00</t>
        </r>
      </text>
    </comment>
  </commentList>
</comments>
</file>

<file path=xl/sharedStrings.xml><?xml version="1.0" encoding="utf-8"?>
<sst xmlns="http://schemas.openxmlformats.org/spreadsheetml/2006/main" count="98" uniqueCount="71">
  <si>
    <t>(FAX) 097-528-7711</t>
    <phoneticPr fontId="4"/>
  </si>
  <si>
    <t>大分スポーツ公園サブグラウンド専用利用申込書</t>
    <rPh sb="0" eb="2">
      <t>オオイタ</t>
    </rPh>
    <rPh sb="6" eb="8">
      <t>コウエン</t>
    </rPh>
    <rPh sb="15" eb="17">
      <t>センヨウ</t>
    </rPh>
    <rPh sb="17" eb="19">
      <t>リヨウ</t>
    </rPh>
    <rPh sb="19" eb="21">
      <t>モウシコミ</t>
    </rPh>
    <rPh sb="21" eb="22">
      <t>ショ</t>
    </rPh>
    <phoneticPr fontId="4"/>
  </si>
  <si>
    <t>申込日</t>
    <rPh sb="0" eb="3">
      <t>モウシコミビ</t>
    </rPh>
    <phoneticPr fontId="4"/>
  </si>
  <si>
    <t>年</t>
    <rPh sb="0" eb="1">
      <t>ネン</t>
    </rPh>
    <phoneticPr fontId="4"/>
  </si>
  <si>
    <t>月</t>
    <rPh sb="0" eb="1">
      <t>ツキ</t>
    </rPh>
    <phoneticPr fontId="4"/>
  </si>
  <si>
    <t>日</t>
    <rPh sb="0" eb="1">
      <t>ニチ</t>
    </rPh>
    <phoneticPr fontId="4"/>
  </si>
  <si>
    <t>団体名</t>
    <rPh sb="0" eb="3">
      <t>ダンタイメイ</t>
    </rPh>
    <phoneticPr fontId="4"/>
  </si>
  <si>
    <t>代表者</t>
    <rPh sb="0" eb="3">
      <t>ダイヒョウシャ</t>
    </rPh>
    <phoneticPr fontId="4"/>
  </si>
  <si>
    <t>※上記の団体名・代表者名（主催者）が領収書の名義となります。</t>
    <rPh sb="1" eb="3">
      <t>ジョウキ</t>
    </rPh>
    <rPh sb="4" eb="6">
      <t>ダンタイ</t>
    </rPh>
    <rPh sb="6" eb="7">
      <t>メイ</t>
    </rPh>
    <rPh sb="8" eb="10">
      <t>ダイヒョウ</t>
    </rPh>
    <rPh sb="10" eb="11">
      <t>シャ</t>
    </rPh>
    <rPh sb="11" eb="12">
      <t>メイ</t>
    </rPh>
    <rPh sb="13" eb="16">
      <t>シュサイシャ</t>
    </rPh>
    <rPh sb="18" eb="20">
      <t>リョウシュウ</t>
    </rPh>
    <rPh sb="20" eb="21">
      <t>ショ</t>
    </rPh>
    <rPh sb="22" eb="24">
      <t>メイギ</t>
    </rPh>
    <phoneticPr fontId="4"/>
  </si>
  <si>
    <t>（</t>
    <phoneticPr fontId="4"/>
  </si>
  <si>
    <t>〒</t>
    <phoneticPr fontId="4"/>
  </si>
  <si>
    <t>－</t>
    <phoneticPr fontId="4"/>
  </si>
  <si>
    <t>）</t>
    <phoneticPr fontId="4"/>
  </si>
  <si>
    <t>利用日</t>
    <rPh sb="0" eb="2">
      <t>リヨウ</t>
    </rPh>
    <rPh sb="2" eb="3">
      <t>ヒ</t>
    </rPh>
    <phoneticPr fontId="4"/>
  </si>
  <si>
    <t>利用者区分</t>
    <rPh sb="0" eb="3">
      <t>リヨウシャ</t>
    </rPh>
    <rPh sb="3" eb="5">
      <t>クブン</t>
    </rPh>
    <phoneticPr fontId="4"/>
  </si>
  <si>
    <t>一般</t>
    <rPh sb="0" eb="2">
      <t>イッパン</t>
    </rPh>
    <phoneticPr fontId="4"/>
  </si>
  <si>
    <t>幼児・児童・生徒</t>
    <rPh sb="0" eb="2">
      <t>ヨウジ</t>
    </rPh>
    <rPh sb="3" eb="5">
      <t>ジドウ</t>
    </rPh>
    <rPh sb="6" eb="8">
      <t>セイト</t>
    </rPh>
    <phoneticPr fontId="4"/>
  </si>
  <si>
    <t>人</t>
    <rPh sb="0" eb="1">
      <t>ニン</t>
    </rPh>
    <phoneticPr fontId="4"/>
  </si>
  <si>
    <t>利　用　内　訳　表</t>
    <rPh sb="0" eb="1">
      <t>リ</t>
    </rPh>
    <rPh sb="2" eb="3">
      <t>ヨウ</t>
    </rPh>
    <rPh sb="4" eb="5">
      <t>ナイ</t>
    </rPh>
    <rPh sb="6" eb="7">
      <t>ヤク</t>
    </rPh>
    <rPh sb="8" eb="9">
      <t>ヒョウ</t>
    </rPh>
    <phoneticPr fontId="4"/>
  </si>
  <si>
    <t>区分</t>
    <rPh sb="0" eb="2">
      <t>クブン</t>
    </rPh>
    <phoneticPr fontId="4"/>
  </si>
  <si>
    <t>単位</t>
    <rPh sb="0" eb="2">
      <t>タンイ</t>
    </rPh>
    <phoneticPr fontId="4"/>
  </si>
  <si>
    <t>使用料</t>
    <rPh sb="0" eb="3">
      <t>シヨウリョウ</t>
    </rPh>
    <phoneticPr fontId="4"/>
  </si>
  <si>
    <t>時間</t>
    <rPh sb="0" eb="2">
      <t>ジカン</t>
    </rPh>
    <phoneticPr fontId="4"/>
  </si>
  <si>
    <t>時間帯</t>
    <rPh sb="0" eb="3">
      <t>ジカンタイ</t>
    </rPh>
    <phoneticPr fontId="4"/>
  </si>
  <si>
    <t>金額</t>
    <rPh sb="0" eb="2">
      <t>キンガク</t>
    </rPh>
    <phoneticPr fontId="4"/>
  </si>
  <si>
    <t>サブ競技場</t>
    <rPh sb="2" eb="4">
      <t>キョウギ</t>
    </rPh>
    <rPh sb="4" eb="5">
      <t>ジョウ</t>
    </rPh>
    <phoneticPr fontId="4"/>
  </si>
  <si>
    <t>グラウンド</t>
    <phoneticPr fontId="4"/>
  </si>
  <si>
    <t>１時間</t>
    <rPh sb="1" eb="3">
      <t>ジカン</t>
    </rPh>
    <phoneticPr fontId="4"/>
  </si>
  <si>
    <t>ｈ</t>
    <phoneticPr fontId="4"/>
  </si>
  <si>
    <t>陸上競技用具</t>
    <rPh sb="0" eb="2">
      <t>リクジョウ</t>
    </rPh>
    <rPh sb="2" eb="4">
      <t>キョウギ</t>
    </rPh>
    <rPh sb="4" eb="6">
      <t>ヨウグ</t>
    </rPh>
    <phoneticPr fontId="4"/>
  </si>
  <si>
    <t>専用使用する場合</t>
    <rPh sb="0" eb="2">
      <t>センヨウ</t>
    </rPh>
    <rPh sb="2" eb="4">
      <t>シヨウ</t>
    </rPh>
    <rPh sb="6" eb="8">
      <t>バアイ</t>
    </rPh>
    <phoneticPr fontId="4"/>
  </si>
  <si>
    <t>１式１日</t>
    <rPh sb="1" eb="2">
      <t>シキ</t>
    </rPh>
    <rPh sb="3" eb="4">
      <t>ニチ</t>
    </rPh>
    <phoneticPr fontId="4"/>
  </si>
  <si>
    <t>フリガナ</t>
    <phoneticPr fontId="4"/>
  </si>
  <si>
    <t>行事名</t>
    <rPh sb="0" eb="3">
      <t>ギョウジメイ</t>
    </rPh>
    <phoneticPr fontId="3"/>
  </si>
  <si>
    <t>利用目的　　</t>
    <rPh sb="0" eb="2">
      <t>リヨウ</t>
    </rPh>
    <rPh sb="2" eb="4">
      <t>モクテキ</t>
    </rPh>
    <phoneticPr fontId="4"/>
  </si>
  <si>
    <t>陸上</t>
    <rPh sb="0" eb="2">
      <t>リクジョウ</t>
    </rPh>
    <phoneticPr fontId="3"/>
  </si>
  <si>
    <t>・</t>
    <phoneticPr fontId="3"/>
  </si>
  <si>
    <t>その他</t>
    <rPh sb="2" eb="3">
      <t>タ</t>
    </rPh>
    <phoneticPr fontId="3"/>
  </si>
  <si>
    <t>（</t>
    <phoneticPr fontId="3"/>
  </si>
  <si>
    <t>）</t>
    <phoneticPr fontId="3"/>
  </si>
  <si>
    <t>年</t>
    <rPh sb="0" eb="1">
      <t>ネン</t>
    </rPh>
    <phoneticPr fontId="3"/>
  </si>
  <si>
    <t>月</t>
    <rPh sb="0" eb="1">
      <t>ツキ</t>
    </rPh>
    <phoneticPr fontId="3"/>
  </si>
  <si>
    <t>日</t>
    <rPh sb="0" eb="1">
      <t>ヒ</t>
    </rPh>
    <phoneticPr fontId="3"/>
  </si>
  <si>
    <t>●利用についてのお願い●</t>
    <rPh sb="1" eb="3">
      <t>リヨウ</t>
    </rPh>
    <rPh sb="9" eb="10">
      <t>ネガ</t>
    </rPh>
    <phoneticPr fontId="3"/>
  </si>
  <si>
    <t>*</t>
    <phoneticPr fontId="3"/>
  </si>
  <si>
    <t>運動に適したシューズを必ずご利用ください。ハイヒールなど靴底が尖った靴はウレタンが損傷するため入場できません。</t>
    <rPh sb="0" eb="2">
      <t>ウンドウ</t>
    </rPh>
    <rPh sb="3" eb="4">
      <t>テキ</t>
    </rPh>
    <rPh sb="11" eb="12">
      <t>カナラ</t>
    </rPh>
    <rPh sb="14" eb="16">
      <t>リヨウ</t>
    </rPh>
    <rPh sb="28" eb="30">
      <t>クツゾコ</t>
    </rPh>
    <rPh sb="31" eb="32">
      <t>トガ</t>
    </rPh>
    <rPh sb="34" eb="35">
      <t>クツ</t>
    </rPh>
    <rPh sb="41" eb="43">
      <t>ソンショウ</t>
    </rPh>
    <rPh sb="47" eb="49">
      <t>ニュウジョウ</t>
    </rPh>
    <phoneticPr fontId="3"/>
  </si>
  <si>
    <t>器具および施設を破損した場合は速やかに管理事務所までご連絡ください。</t>
    <rPh sb="0" eb="2">
      <t>キグ</t>
    </rPh>
    <rPh sb="5" eb="7">
      <t>シセツ</t>
    </rPh>
    <rPh sb="8" eb="10">
      <t>ハソン</t>
    </rPh>
    <rPh sb="12" eb="14">
      <t>バアイ</t>
    </rPh>
    <rPh sb="15" eb="16">
      <t>スミ</t>
    </rPh>
    <rPh sb="19" eb="24">
      <t>カンリジムショ</t>
    </rPh>
    <rPh sb="27" eb="29">
      <t>レンラク</t>
    </rPh>
    <phoneticPr fontId="3"/>
  </si>
  <si>
    <t>トラック等に目印として貼りつけたテープは必ず剥がしてください。</t>
    <rPh sb="4" eb="5">
      <t>ナド</t>
    </rPh>
    <rPh sb="6" eb="8">
      <t>メジルシ</t>
    </rPh>
    <rPh sb="11" eb="12">
      <t>ハ</t>
    </rPh>
    <rPh sb="20" eb="21">
      <t>カナラ</t>
    </rPh>
    <rPh sb="22" eb="23">
      <t>ハ</t>
    </rPh>
    <phoneticPr fontId="3"/>
  </si>
  <si>
    <t>トラック内で水以外の飲食は禁止です。</t>
    <rPh sb="4" eb="5">
      <t>ナイ</t>
    </rPh>
    <rPh sb="6" eb="7">
      <t>ミズ</t>
    </rPh>
    <rPh sb="7" eb="9">
      <t>イガイ</t>
    </rPh>
    <rPh sb="10" eb="12">
      <t>インショク</t>
    </rPh>
    <rPh sb="13" eb="15">
      <t>キンシ</t>
    </rPh>
    <phoneticPr fontId="3"/>
  </si>
  <si>
    <t>団体・代表者
住所</t>
    <rPh sb="0" eb="2">
      <t>ダンタイ</t>
    </rPh>
    <rPh sb="3" eb="6">
      <t>ダイヒョウシャ</t>
    </rPh>
    <rPh sb="7" eb="9">
      <t>ジュウショ</t>
    </rPh>
    <phoneticPr fontId="4"/>
  </si>
  <si>
    <t>団体・代表者
電話番号</t>
    <rPh sb="0" eb="2">
      <t>ダンタイ</t>
    </rPh>
    <rPh sb="3" eb="6">
      <t>ダイヒョウシャ</t>
    </rPh>
    <rPh sb="7" eb="9">
      <t>デンワ</t>
    </rPh>
    <rPh sb="9" eb="11">
      <t>バンゴウ</t>
    </rPh>
    <phoneticPr fontId="4"/>
  </si>
  <si>
    <t>利用責任者</t>
    <rPh sb="0" eb="2">
      <t>リヨウ</t>
    </rPh>
    <rPh sb="2" eb="5">
      <t>セキニンシャ</t>
    </rPh>
    <phoneticPr fontId="4"/>
  </si>
  <si>
    <t>団体・代表者
ＦＡＸ</t>
    <rPh sb="0" eb="2">
      <t>ダンタイ</t>
    </rPh>
    <rPh sb="3" eb="6">
      <t>ダイヒョウシャ</t>
    </rPh>
    <phoneticPr fontId="4"/>
  </si>
  <si>
    <t>利用責任者
住所</t>
    <rPh sb="6" eb="8">
      <t>ジュウショ</t>
    </rPh>
    <phoneticPr fontId="4"/>
  </si>
  <si>
    <t>・</t>
    <phoneticPr fontId="3"/>
  </si>
  <si>
    <t>支払方法</t>
    <rPh sb="0" eb="2">
      <t>シハラ</t>
    </rPh>
    <rPh sb="2" eb="4">
      <t>ホウホウ</t>
    </rPh>
    <phoneticPr fontId="3"/>
  </si>
  <si>
    <t>利用責任者
電話番号</t>
    <rPh sb="6" eb="10">
      <t>デンワバンゴウ</t>
    </rPh>
    <phoneticPr fontId="4"/>
  </si>
  <si>
    <t>利用責任者
携帯番号</t>
    <rPh sb="0" eb="5">
      <t>リヨウセキニンシャ</t>
    </rPh>
    <rPh sb="6" eb="8">
      <t>ケイタイ</t>
    </rPh>
    <rPh sb="8" eb="10">
      <t>バンゴウ</t>
    </rPh>
    <phoneticPr fontId="4"/>
  </si>
  <si>
    <t>前払い</t>
    <rPh sb="0" eb="2">
      <t>マエバラ</t>
    </rPh>
    <phoneticPr fontId="3"/>
  </si>
  <si>
    <t>当日払い</t>
    <rPh sb="0" eb="2">
      <t>トウジツ</t>
    </rPh>
    <rPh sb="2" eb="3">
      <t>ハラ</t>
    </rPh>
    <phoneticPr fontId="3"/>
  </si>
  <si>
    <t>※支払予定日：</t>
    <rPh sb="1" eb="3">
      <t>シハラ</t>
    </rPh>
    <rPh sb="3" eb="6">
      <t>ヨテイビ</t>
    </rPh>
    <phoneticPr fontId="3"/>
  </si>
  <si>
    <t>※利用前にお支払いください</t>
    <rPh sb="1" eb="3">
      <t>リヨウ</t>
    </rPh>
    <rPh sb="3" eb="4">
      <t>マエ</t>
    </rPh>
    <rPh sb="6" eb="8">
      <t>シハラ</t>
    </rPh>
    <phoneticPr fontId="3"/>
  </si>
  <si>
    <t>～</t>
    <phoneticPr fontId="3"/>
  </si>
  <si>
    <t>専用使用する場合
（生徒・児童・幼児）</t>
    <rPh sb="0" eb="2">
      <t>センヨウ</t>
    </rPh>
    <rPh sb="2" eb="4">
      <t>シヨウ</t>
    </rPh>
    <rPh sb="6" eb="8">
      <t>バアイ</t>
    </rPh>
    <rPh sb="10" eb="12">
      <t>セイト</t>
    </rPh>
    <rPh sb="13" eb="15">
      <t>ジドウ</t>
    </rPh>
    <rPh sb="16" eb="18">
      <t>ヨウジ</t>
    </rPh>
    <phoneticPr fontId="4"/>
  </si>
  <si>
    <t>専用使用する場合
（一般）</t>
    <rPh sb="0" eb="2">
      <t>センヨウ</t>
    </rPh>
    <rPh sb="2" eb="4">
      <t>シヨウ</t>
    </rPh>
    <rPh sb="6" eb="8">
      <t>バアイ</t>
    </rPh>
    <rPh sb="10" eb="12">
      <t>イッパン</t>
    </rPh>
    <phoneticPr fontId="4"/>
  </si>
  <si>
    <t>合  計</t>
    <rPh sb="0" eb="1">
      <t>ゴウ</t>
    </rPh>
    <rPh sb="3" eb="4">
      <t>ケイ</t>
    </rPh>
    <phoneticPr fontId="4"/>
  </si>
  <si>
    <t>領収書名義</t>
    <rPh sb="0" eb="3">
      <t>リョウシュウショ</t>
    </rPh>
    <rPh sb="3" eb="5">
      <t>メイギ</t>
    </rPh>
    <phoneticPr fontId="4"/>
  </si>
  <si>
    <t>領収書の名義が上記の団体名・代表者名（主催者）と異なる場合に記入</t>
    <rPh sb="0" eb="3">
      <t>リョウシュウショ</t>
    </rPh>
    <rPh sb="4" eb="6">
      <t>メイギ</t>
    </rPh>
    <rPh sb="7" eb="9">
      <t>ジョウキ</t>
    </rPh>
    <rPh sb="10" eb="13">
      <t>ダンタイメイ</t>
    </rPh>
    <rPh sb="14" eb="18">
      <t>ダイヒョウシャメイ</t>
    </rPh>
    <rPh sb="19" eb="22">
      <t>シュサイシャ</t>
    </rPh>
    <rPh sb="24" eb="25">
      <t>コト</t>
    </rPh>
    <rPh sb="27" eb="29">
      <t>バアイ</t>
    </rPh>
    <rPh sb="30" eb="32">
      <t>キニュウ</t>
    </rPh>
    <phoneticPr fontId="3"/>
  </si>
  <si>
    <t>団体名のみの名義の場合に○</t>
    <rPh sb="0" eb="3">
      <t>ダンタイメイ</t>
    </rPh>
    <rPh sb="6" eb="8">
      <t>メイギ</t>
    </rPh>
    <rPh sb="9" eb="11">
      <t>バアイ</t>
    </rPh>
    <phoneticPr fontId="3"/>
  </si>
  <si>
    <t>団体名のみ</t>
    <rPh sb="0" eb="3">
      <t>ダンタイメイ</t>
    </rPh>
    <phoneticPr fontId="3"/>
  </si>
  <si>
    <t>入場予定人数</t>
    <rPh sb="0" eb="2">
      <t>ニュウジョウ</t>
    </rPh>
    <rPh sb="2" eb="4">
      <t>ヨテイ</t>
    </rPh>
    <rPh sb="4" eb="6">
      <t>ニンズウ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</si>
</sst>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 "/>
    <numFmt numFmtId="178" formatCode="h:mm;@"/>
  </numFmts>
  <fonts count="22">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11"/>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12"/>
      <color theme="1"/>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sz val="10"/>
      <color indexed="81"/>
      <name val="MS P ゴシック"/>
      <family val="3"/>
      <charset val="128"/>
    </font>
    <font>
      <b/>
      <sz val="11"/>
      <color indexed="81"/>
      <name val="MS P ゴシック"/>
      <family val="3"/>
      <charset val="128"/>
    </font>
    <font>
      <b/>
      <sz val="12"/>
      <color theme="1"/>
      <name val="ＭＳ Ｐゴシック"/>
      <family val="3"/>
      <charset val="128"/>
    </font>
    <font>
      <sz val="10"/>
      <color theme="1"/>
      <name val="ＭＳ Ｐゴシック"/>
      <family val="3"/>
      <charset val="128"/>
    </font>
    <font>
      <sz val="11"/>
      <color theme="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alignment vertical="center"/>
    </xf>
    <xf numFmtId="0" fontId="1" fillId="0" borderId="0"/>
    <xf numFmtId="0" fontId="1" fillId="0" borderId="0"/>
    <xf numFmtId="38" fontId="9" fillId="0" borderId="0" applyFont="0" applyFill="0" applyBorder="0" applyAlignment="0" applyProtection="0">
      <alignment vertical="center"/>
    </xf>
    <xf numFmtId="0" fontId="1" fillId="0" borderId="0"/>
    <xf numFmtId="0" fontId="1" fillId="0" borderId="0"/>
  </cellStyleXfs>
  <cellXfs count="237">
    <xf numFmtId="0" fontId="0" fillId="0" borderId="0" xfId="0">
      <alignment vertical="center"/>
    </xf>
    <xf numFmtId="0" fontId="2" fillId="0" borderId="0" xfId="1" applyFont="1" applyAlignment="1">
      <alignment vertical="center"/>
    </xf>
    <xf numFmtId="0" fontId="1" fillId="0" borderId="0" xfId="2"/>
    <xf numFmtId="0" fontId="2" fillId="0" borderId="0" xfId="2" applyFont="1"/>
    <xf numFmtId="0" fontId="5" fillId="0" borderId="0" xfId="1" applyFont="1" applyAlignment="1">
      <alignment horizontal="right"/>
    </xf>
    <xf numFmtId="0" fontId="1" fillId="0" borderId="0" xfId="2" applyAlignment="1">
      <alignment vertical="center"/>
    </xf>
    <xf numFmtId="0" fontId="1" fillId="0" borderId="0" xfId="2" applyAlignment="1">
      <alignment horizontal="center" vertical="center"/>
    </xf>
    <xf numFmtId="0" fontId="1" fillId="0" borderId="4" xfId="2" applyBorder="1"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1" xfId="2" applyBorder="1" applyAlignment="1">
      <alignment vertical="center"/>
    </xf>
    <xf numFmtId="0" fontId="1" fillId="0" borderId="2" xfId="2" applyBorder="1" applyAlignment="1">
      <alignment vertical="center"/>
    </xf>
    <xf numFmtId="0" fontId="1" fillId="0" borderId="2" xfId="2" applyBorder="1" applyAlignment="1">
      <alignment horizontal="center" vertical="center"/>
    </xf>
    <xf numFmtId="0" fontId="5" fillId="0" borderId="0" xfId="2" applyFont="1" applyAlignment="1">
      <alignment horizontal="center" vertical="center" wrapText="1"/>
    </xf>
    <xf numFmtId="0" fontId="1" fillId="0" borderId="0" xfId="2" applyAlignment="1">
      <alignment horizontal="center" vertical="center" wrapText="1"/>
    </xf>
    <xf numFmtId="0" fontId="7" fillId="0" borderId="1" xfId="2" applyFont="1" applyBorder="1" applyAlignment="1">
      <alignment vertical="center"/>
    </xf>
    <xf numFmtId="0" fontId="7" fillId="0" borderId="2" xfId="2" applyFont="1" applyBorder="1" applyAlignment="1">
      <alignment vertical="center"/>
    </xf>
    <xf numFmtId="0" fontId="1" fillId="0" borderId="0" xfId="4"/>
    <xf numFmtId="14" fontId="10" fillId="0" borderId="0" xfId="5" applyNumberFormat="1" applyFont="1"/>
    <xf numFmtId="0" fontId="10" fillId="0" borderId="0" xfId="5" applyFont="1" applyAlignment="1">
      <alignment horizontal="center"/>
    </xf>
    <xf numFmtId="0" fontId="5" fillId="0" borderId="0" xfId="2" applyFont="1" applyAlignment="1">
      <alignment vertical="center"/>
    </xf>
    <xf numFmtId="0" fontId="11" fillId="0" borderId="0" xfId="0" applyFont="1">
      <alignment vertical="center"/>
    </xf>
    <xf numFmtId="0" fontId="1" fillId="0" borderId="18" xfId="2" applyBorder="1" applyAlignment="1">
      <alignment horizontal="center" vertical="center"/>
    </xf>
    <xf numFmtId="0" fontId="1" fillId="0" borderId="18" xfId="2" applyBorder="1" applyAlignment="1">
      <alignment horizontal="right" vertical="center"/>
    </xf>
    <xf numFmtId="0" fontId="1" fillId="0" borderId="18" xfId="2" applyBorder="1" applyAlignment="1">
      <alignment vertical="center"/>
    </xf>
    <xf numFmtId="49" fontId="1" fillId="0" borderId="18" xfId="2" applyNumberFormat="1" applyBorder="1" applyAlignment="1">
      <alignment vertical="center"/>
    </xf>
    <xf numFmtId="0" fontId="1" fillId="0" borderId="21" xfId="2" applyBorder="1"/>
    <xf numFmtId="0" fontId="1" fillId="0" borderId="22" xfId="2" applyBorder="1" applyAlignment="1">
      <alignment horizontal="right" vertical="center"/>
    </xf>
    <xf numFmtId="0" fontId="1" fillId="0" borderId="22" xfId="2" applyBorder="1" applyAlignment="1">
      <alignment vertical="center"/>
    </xf>
    <xf numFmtId="49" fontId="1" fillId="0" borderId="22" xfId="2" applyNumberFormat="1" applyBorder="1" applyAlignment="1">
      <alignment vertical="center"/>
    </xf>
    <xf numFmtId="0" fontId="1" fillId="0" borderId="1" xfId="2" applyBorder="1" applyAlignment="1">
      <alignment horizontal="right" vertical="center"/>
    </xf>
    <xf numFmtId="0" fontId="1" fillId="0" borderId="2" xfId="2" applyBorder="1" applyAlignment="1">
      <alignment vertical="center" shrinkToFit="1"/>
    </xf>
    <xf numFmtId="0" fontId="1" fillId="0" borderId="18" xfId="2" applyBorder="1"/>
    <xf numFmtId="0" fontId="1" fillId="0" borderId="24" xfId="2" applyBorder="1" applyAlignment="1">
      <alignment vertical="center"/>
    </xf>
    <xf numFmtId="0" fontId="13" fillId="0" borderId="2" xfId="2" applyFont="1" applyBorder="1" applyAlignment="1">
      <alignment vertical="center"/>
    </xf>
    <xf numFmtId="22" fontId="1" fillId="0" borderId="0" xfId="2" applyNumberFormat="1"/>
    <xf numFmtId="49" fontId="1" fillId="0" borderId="46" xfId="2" applyNumberFormat="1" applyBorder="1" applyAlignment="1">
      <alignment vertical="center"/>
    </xf>
    <xf numFmtId="0" fontId="1" fillId="0" borderId="20" xfId="2" applyBorder="1"/>
    <xf numFmtId="49" fontId="1" fillId="0" borderId="50" xfId="2" applyNumberFormat="1" applyBorder="1" applyAlignment="1">
      <alignment vertical="center"/>
    </xf>
    <xf numFmtId="0" fontId="7" fillId="0" borderId="24" xfId="2" applyFont="1" applyBorder="1" applyAlignment="1">
      <alignment vertical="center"/>
    </xf>
    <xf numFmtId="0" fontId="1" fillId="0" borderId="21" xfId="2" applyBorder="1" applyAlignment="1">
      <alignment vertical="center"/>
    </xf>
    <xf numFmtId="0" fontId="1" fillId="0" borderId="23" xfId="2" applyBorder="1" applyAlignment="1">
      <alignment vertical="center"/>
    </xf>
    <xf numFmtId="0" fontId="1" fillId="0" borderId="16" xfId="2" applyBorder="1" applyAlignment="1">
      <alignment horizontal="distributed" vertical="center" justifyLastLine="1"/>
    </xf>
    <xf numFmtId="0" fontId="1" fillId="0" borderId="5" xfId="2" applyBorder="1" applyAlignment="1">
      <alignment horizontal="distributed" vertical="center" justifyLastLine="1"/>
    </xf>
    <xf numFmtId="0" fontId="1" fillId="0" borderId="6" xfId="2" applyBorder="1" applyAlignment="1">
      <alignment horizontal="distributed" vertical="center" justifyLastLine="1"/>
    </xf>
    <xf numFmtId="0" fontId="1" fillId="0" borderId="12" xfId="2" applyBorder="1" applyAlignment="1">
      <alignment horizontal="distributed" vertical="center" justifyLastLine="1"/>
    </xf>
    <xf numFmtId="0" fontId="1" fillId="0" borderId="8" xfId="2" applyBorder="1" applyAlignment="1">
      <alignment horizontal="distributed" vertical="center" justifyLastLine="1"/>
    </xf>
    <xf numFmtId="0" fontId="1" fillId="0" borderId="9" xfId="2" applyBorder="1" applyAlignment="1">
      <alignment horizontal="distributed" vertical="center" justifyLastLine="1"/>
    </xf>
    <xf numFmtId="0" fontId="13" fillId="0" borderId="7" xfId="2" applyFont="1" applyBorder="1" applyAlignment="1" applyProtection="1">
      <alignment horizontal="left" vertical="center" indent="1"/>
      <protection locked="0"/>
    </xf>
    <xf numFmtId="0" fontId="13" fillId="0" borderId="8" xfId="2" applyFont="1" applyBorder="1" applyAlignment="1" applyProtection="1">
      <alignment horizontal="left" vertical="center" indent="1"/>
      <protection locked="0"/>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49" xfId="2" applyFont="1" applyBorder="1" applyAlignment="1">
      <alignment horizontal="center"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176" fontId="18" fillId="0" borderId="22" xfId="2" applyNumberFormat="1" applyFont="1" applyBorder="1" applyAlignment="1" applyProtection="1">
      <alignment horizontal="center" vertical="center"/>
      <protection locked="0"/>
    </xf>
    <xf numFmtId="176" fontId="18" fillId="0" borderId="23" xfId="2" applyNumberFormat="1" applyFont="1" applyBorder="1" applyAlignment="1" applyProtection="1">
      <alignment horizontal="center" vertical="center"/>
      <protection locked="0"/>
    </xf>
    <xf numFmtId="0" fontId="19" fillId="0" borderId="21" xfId="2" applyFont="1" applyBorder="1" applyAlignment="1">
      <alignment horizontal="center" vertical="center"/>
    </xf>
    <xf numFmtId="0" fontId="19" fillId="0" borderId="22" xfId="2" applyFont="1" applyBorder="1" applyAlignment="1">
      <alignment horizontal="center" vertical="center"/>
    </xf>
    <xf numFmtId="0" fontId="19" fillId="0" borderId="46" xfId="2" applyFont="1" applyBorder="1" applyAlignment="1">
      <alignment horizontal="center" vertical="center"/>
    </xf>
    <xf numFmtId="0" fontId="1" fillId="0" borderId="2" xfId="2" applyBorder="1" applyAlignment="1">
      <alignment horizontal="center" vertical="center"/>
    </xf>
    <xf numFmtId="0" fontId="13" fillId="0" borderId="2" xfId="2" applyFont="1" applyBorder="1" applyAlignment="1">
      <alignment horizontal="center" vertical="center"/>
    </xf>
    <xf numFmtId="0" fontId="7" fillId="0" borderId="2" xfId="2" applyFont="1" applyBorder="1" applyAlignment="1">
      <alignment horizontal="center" vertical="center"/>
    </xf>
    <xf numFmtId="0" fontId="1" fillId="0" borderId="51" xfId="2" applyBorder="1" applyAlignment="1">
      <alignment horizontal="distributed" vertical="center" justifyLastLine="1"/>
    </xf>
    <xf numFmtId="0" fontId="1" fillId="0" borderId="52" xfId="2" applyBorder="1" applyAlignment="1">
      <alignment horizontal="distributed" vertical="center" justifyLastLine="1"/>
    </xf>
    <xf numFmtId="0" fontId="1" fillId="0" borderId="53" xfId="2" applyBorder="1" applyAlignment="1">
      <alignment horizontal="distributed" vertical="center" justifyLastLine="1"/>
    </xf>
    <xf numFmtId="0" fontId="1" fillId="0" borderId="56" xfId="2" applyBorder="1" applyAlignment="1">
      <alignment horizontal="distributed" vertical="center" wrapText="1" justifyLastLine="1"/>
    </xf>
    <xf numFmtId="0" fontId="1" fillId="0" borderId="2" xfId="2" applyBorder="1" applyAlignment="1">
      <alignment horizontal="distributed" vertical="center" wrapText="1" justifyLastLine="1"/>
    </xf>
    <xf numFmtId="0" fontId="1" fillId="0" borderId="3" xfId="2" applyBorder="1" applyAlignment="1">
      <alignment horizontal="distributed" vertical="center" wrapText="1" justifyLastLine="1"/>
    </xf>
    <xf numFmtId="0" fontId="1" fillId="0" borderId="25" xfId="2" applyBorder="1" applyAlignment="1">
      <alignment horizontal="distributed" vertical="center" justifyLastLine="1"/>
    </xf>
    <xf numFmtId="0" fontId="1" fillId="0" borderId="26" xfId="2" applyBorder="1" applyAlignment="1">
      <alignment horizontal="distributed" vertical="center" justifyLastLine="1"/>
    </xf>
    <xf numFmtId="0" fontId="1" fillId="0" borderId="27" xfId="2" applyBorder="1" applyAlignment="1">
      <alignment horizontal="distributed" vertical="center" justifyLastLine="1"/>
    </xf>
    <xf numFmtId="0" fontId="1" fillId="0" borderId="28" xfId="2" applyBorder="1" applyAlignment="1" applyProtection="1">
      <alignment horizontal="left" vertical="center" indent="1"/>
      <protection locked="0"/>
    </xf>
    <xf numFmtId="0" fontId="1" fillId="0" borderId="26" xfId="2" applyBorder="1" applyAlignment="1" applyProtection="1">
      <alignment horizontal="left" vertical="center" indent="1"/>
      <protection locked="0"/>
    </xf>
    <xf numFmtId="0" fontId="1" fillId="0" borderId="29" xfId="2" applyBorder="1" applyAlignment="1" applyProtection="1">
      <alignment horizontal="left" vertical="center" indent="1"/>
      <protection locked="0"/>
    </xf>
    <xf numFmtId="0" fontId="13" fillId="0" borderId="13" xfId="2" applyFont="1" applyBorder="1" applyAlignment="1" applyProtection="1">
      <alignment horizontal="left" vertical="center" indent="1"/>
      <protection locked="0"/>
    </xf>
    <xf numFmtId="0" fontId="1" fillId="0" borderId="16" xfId="2" applyBorder="1" applyAlignment="1">
      <alignment horizontal="distributed" vertical="center" wrapText="1" justifyLastLine="1"/>
    </xf>
    <xf numFmtId="49" fontId="13" fillId="0" borderId="2" xfId="2" applyNumberFormat="1" applyFont="1" applyBorder="1" applyAlignment="1" applyProtection="1">
      <alignment horizontal="center" vertical="center"/>
      <protection locked="0"/>
    </xf>
    <xf numFmtId="0" fontId="1" fillId="0" borderId="56" xfId="2" applyBorder="1" applyAlignment="1">
      <alignment horizontal="distributed" vertical="center" justifyLastLine="1"/>
    </xf>
    <xf numFmtId="0" fontId="1" fillId="0" borderId="2" xfId="2" applyBorder="1" applyAlignment="1">
      <alignment horizontal="distributed" vertical="center" justifyLastLine="1"/>
    </xf>
    <xf numFmtId="0" fontId="1" fillId="0" borderId="3" xfId="2" applyBorder="1" applyAlignment="1">
      <alignment horizontal="distributed" vertical="center" justifyLastLine="1"/>
    </xf>
    <xf numFmtId="0" fontId="1" fillId="0" borderId="45" xfId="2" applyBorder="1" applyAlignment="1">
      <alignment horizontal="distributed" vertical="center" justifyLastLine="1"/>
    </xf>
    <xf numFmtId="0" fontId="1" fillId="0" borderId="22" xfId="2" applyBorder="1" applyAlignment="1">
      <alignment horizontal="distributed" vertical="center" justifyLastLine="1"/>
    </xf>
    <xf numFmtId="0" fontId="1" fillId="0" borderId="23" xfId="2" applyBorder="1" applyAlignment="1">
      <alignment horizontal="distributed" vertical="center" justifyLastLine="1"/>
    </xf>
    <xf numFmtId="0" fontId="1" fillId="0" borderId="0" xfId="2" applyAlignment="1">
      <alignment horizontal="center" vertical="center"/>
    </xf>
    <xf numFmtId="49" fontId="13" fillId="0" borderId="18" xfId="2" applyNumberFormat="1" applyFont="1" applyBorder="1" applyAlignment="1" applyProtection="1">
      <alignment horizontal="center" vertical="center"/>
      <protection locked="0"/>
    </xf>
    <xf numFmtId="49" fontId="13" fillId="0" borderId="22" xfId="2" applyNumberFormat="1" applyFont="1" applyBorder="1" applyAlignment="1" applyProtection="1">
      <alignment horizontal="center" vertical="center"/>
      <protection locked="0"/>
    </xf>
    <xf numFmtId="0" fontId="1" fillId="0" borderId="30" xfId="2" applyBorder="1" applyAlignment="1">
      <alignment horizontal="distributed" vertical="center" justifyLastLine="1"/>
    </xf>
    <xf numFmtId="0" fontId="1" fillId="0" borderId="31" xfId="2" applyBorder="1" applyAlignment="1">
      <alignment horizontal="distributed" vertical="center" justifyLastLine="1"/>
    </xf>
    <xf numFmtId="0" fontId="1" fillId="0" borderId="32" xfId="2" applyBorder="1" applyAlignment="1">
      <alignment horizontal="distributed" vertical="center" justifyLastLine="1"/>
    </xf>
    <xf numFmtId="0" fontId="1" fillId="0" borderId="33" xfId="2" applyBorder="1" applyAlignment="1" applyProtection="1">
      <alignment horizontal="left" vertical="center" indent="1"/>
      <protection locked="0"/>
    </xf>
    <xf numFmtId="0" fontId="1" fillId="0" borderId="31" xfId="2" applyBorder="1" applyAlignment="1" applyProtection="1">
      <alignment horizontal="left" vertical="center" indent="1"/>
      <protection locked="0"/>
    </xf>
    <xf numFmtId="0" fontId="1" fillId="0" borderId="34" xfId="2" applyBorder="1" applyAlignment="1" applyProtection="1">
      <alignment horizontal="left" vertical="center" indent="1"/>
      <protection locked="0"/>
    </xf>
    <xf numFmtId="0" fontId="13" fillId="0" borderId="35" xfId="2" applyFont="1" applyBorder="1" applyAlignment="1" applyProtection="1">
      <alignment horizontal="left" vertical="center" indent="1"/>
      <protection locked="0"/>
    </xf>
    <xf numFmtId="0" fontId="13" fillId="0" borderId="2" xfId="2" applyFont="1" applyBorder="1" applyAlignment="1" applyProtection="1">
      <alignment horizontal="left" vertical="center" indent="1"/>
      <protection locked="0"/>
    </xf>
    <xf numFmtId="0" fontId="13" fillId="0" borderId="24" xfId="2" applyFont="1" applyBorder="1" applyAlignment="1" applyProtection="1">
      <alignment horizontal="left" vertical="center" indent="1"/>
      <protection locked="0"/>
    </xf>
    <xf numFmtId="0" fontId="1" fillId="0" borderId="18" xfId="2" applyBorder="1" applyAlignment="1">
      <alignment horizontal="center" vertical="center"/>
    </xf>
    <xf numFmtId="0" fontId="1" fillId="0" borderId="20" xfId="2" applyBorder="1" applyAlignment="1">
      <alignment horizontal="distributed" vertical="center" wrapText="1" justifyLastLine="1"/>
    </xf>
    <xf numFmtId="0" fontId="1" fillId="0" borderId="18" xfId="2" applyBorder="1" applyAlignment="1">
      <alignment horizontal="distributed" vertical="center" wrapText="1" justifyLastLine="1"/>
    </xf>
    <xf numFmtId="0" fontId="1" fillId="0" borderId="19" xfId="2" applyBorder="1" applyAlignment="1">
      <alignment horizontal="distributed" vertical="center" wrapText="1" justifyLastLine="1"/>
    </xf>
    <xf numFmtId="0" fontId="1" fillId="0" borderId="17" xfId="2" applyBorder="1" applyAlignment="1">
      <alignment horizontal="distributed" vertical="center" wrapText="1" justifyLastLine="1"/>
    </xf>
    <xf numFmtId="0" fontId="1" fillId="0" borderId="18" xfId="2" applyBorder="1" applyAlignment="1">
      <alignment horizontal="distributed" vertical="center" justifyLastLine="1"/>
    </xf>
    <xf numFmtId="0" fontId="1" fillId="0" borderId="19" xfId="2" applyBorder="1" applyAlignment="1">
      <alignment horizontal="distributed" vertical="center" justifyLastLine="1"/>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177" fontId="13" fillId="2" borderId="4" xfId="2" applyNumberFormat="1" applyFont="1" applyFill="1" applyBorder="1" applyAlignment="1">
      <alignment vertical="center"/>
    </xf>
    <xf numFmtId="177" fontId="13" fillId="2" borderId="5" xfId="2" applyNumberFormat="1" applyFont="1" applyFill="1" applyBorder="1" applyAlignment="1">
      <alignment vertical="center"/>
    </xf>
    <xf numFmtId="177" fontId="13" fillId="2" borderId="49" xfId="2" applyNumberFormat="1" applyFont="1" applyFill="1" applyBorder="1" applyAlignment="1">
      <alignment vertical="center"/>
    </xf>
    <xf numFmtId="177" fontId="13" fillId="2" borderId="7" xfId="2" applyNumberFormat="1" applyFont="1" applyFill="1" applyBorder="1" applyAlignment="1">
      <alignment vertical="center"/>
    </xf>
    <xf numFmtId="177" fontId="13" fillId="2" borderId="8" xfId="2" applyNumberFormat="1" applyFont="1" applyFill="1" applyBorder="1" applyAlignment="1">
      <alignment vertical="center"/>
    </xf>
    <xf numFmtId="177" fontId="13" fillId="2" borderId="13" xfId="2" applyNumberFormat="1" applyFont="1" applyFill="1" applyBorder="1" applyAlignment="1">
      <alignment vertical="center"/>
    </xf>
    <xf numFmtId="0" fontId="8" fillId="0" borderId="0" xfId="2" applyFont="1" applyAlignment="1">
      <alignment horizontal="center" vertical="center"/>
    </xf>
    <xf numFmtId="0" fontId="1" fillId="0" borderId="42" xfId="2" applyBorder="1" applyAlignment="1">
      <alignment horizontal="center" vertical="center"/>
    </xf>
    <xf numFmtId="0" fontId="1" fillId="0" borderId="43" xfId="2" applyBorder="1" applyAlignment="1">
      <alignment horizontal="center" vertical="center"/>
    </xf>
    <xf numFmtId="0" fontId="1" fillId="0" borderId="47" xfId="2" applyBorder="1" applyAlignment="1">
      <alignment horizontal="center" vertical="center"/>
    </xf>
    <xf numFmtId="0" fontId="1" fillId="0" borderId="12"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1" fillId="0" borderId="48" xfId="2" applyBorder="1" applyAlignment="1">
      <alignment horizontal="center" vertical="center"/>
    </xf>
    <xf numFmtId="0" fontId="1" fillId="0" borderId="7" xfId="2" applyBorder="1" applyAlignment="1">
      <alignment horizontal="center" vertical="center"/>
    </xf>
    <xf numFmtId="0" fontId="1" fillId="0" borderId="44" xfId="2" applyBorder="1" applyAlignment="1">
      <alignment horizontal="center" vertical="center"/>
    </xf>
    <xf numFmtId="0" fontId="1" fillId="0" borderId="13" xfId="2" applyBorder="1" applyAlignment="1">
      <alignment horizontal="center" vertical="center"/>
    </xf>
    <xf numFmtId="38" fontId="7" fillId="0" borderId="5" xfId="3" applyFont="1" applyBorder="1" applyAlignment="1" applyProtection="1">
      <alignment horizontal="center" vertical="center"/>
      <protection locked="0"/>
    </xf>
    <xf numFmtId="38" fontId="7" fillId="0" borderId="22" xfId="3" applyFont="1" applyBorder="1" applyAlignment="1" applyProtection="1">
      <alignment horizontal="center" vertical="center"/>
      <protection locked="0"/>
    </xf>
    <xf numFmtId="0" fontId="1" fillId="0" borderId="5" xfId="2" applyBorder="1" applyAlignment="1">
      <alignment horizontal="center" vertical="center"/>
    </xf>
    <xf numFmtId="0" fontId="1" fillId="0" borderId="22" xfId="2" applyBorder="1" applyAlignment="1">
      <alignment horizontal="center" vertical="center"/>
    </xf>
    <xf numFmtId="0" fontId="13" fillId="0" borderId="54" xfId="2" applyFont="1" applyBorder="1" applyAlignment="1" applyProtection="1">
      <alignment horizontal="left" vertical="center" indent="1"/>
      <protection locked="0"/>
    </xf>
    <xf numFmtId="0" fontId="13" fillId="0" borderId="52" xfId="2" applyFont="1" applyBorder="1" applyAlignment="1" applyProtection="1">
      <alignment horizontal="left" vertical="center" indent="1"/>
      <protection locked="0"/>
    </xf>
    <xf numFmtId="0" fontId="13" fillId="0" borderId="55" xfId="2" applyFont="1" applyBorder="1" applyAlignment="1" applyProtection="1">
      <alignment horizontal="left" vertical="center" indent="1"/>
      <protection locked="0"/>
    </xf>
    <xf numFmtId="0" fontId="1" fillId="0" borderId="4" xfId="2" applyBorder="1" applyAlignment="1">
      <alignment horizontal="center" vertical="center"/>
    </xf>
    <xf numFmtId="0" fontId="1" fillId="0" borderId="6" xfId="2" applyBorder="1" applyAlignment="1">
      <alignment horizontal="center" vertical="center"/>
    </xf>
    <xf numFmtId="0" fontId="1" fillId="0" borderId="10" xfId="2" applyBorder="1" applyAlignment="1">
      <alignment horizontal="center" vertical="center"/>
    </xf>
    <xf numFmtId="0" fontId="1" fillId="0" borderId="11" xfId="2" applyBorder="1" applyAlignment="1">
      <alignment horizontal="center" vertical="center"/>
    </xf>
    <xf numFmtId="0" fontId="6" fillId="0" borderId="0" xfId="2" applyFont="1" applyAlignment="1">
      <alignment horizontal="center" vertical="center"/>
    </xf>
    <xf numFmtId="0" fontId="7" fillId="0" borderId="7" xfId="2" applyFont="1" applyBorder="1" applyAlignment="1" applyProtection="1">
      <alignment horizontal="left" vertical="center" indent="1"/>
      <protection locked="0"/>
    </xf>
    <xf numFmtId="0" fontId="7" fillId="0" borderId="8" xfId="2" applyFont="1" applyBorder="1" applyAlignment="1" applyProtection="1">
      <alignment horizontal="left" vertical="center" indent="1"/>
      <protection locked="0"/>
    </xf>
    <xf numFmtId="0" fontId="7" fillId="0" borderId="13" xfId="2" applyFont="1" applyBorder="1" applyAlignment="1" applyProtection="1">
      <alignment horizontal="left" vertical="center" indent="1"/>
      <protection locked="0"/>
    </xf>
    <xf numFmtId="0" fontId="13" fillId="0" borderId="0" xfId="2" applyFont="1" applyAlignment="1" applyProtection="1">
      <alignment horizontal="center" vertical="center"/>
      <protection locked="0"/>
    </xf>
    <xf numFmtId="0" fontId="7" fillId="0" borderId="2" xfId="2" applyFont="1" applyBorder="1" applyAlignment="1" applyProtection="1">
      <alignment horizontal="center" vertical="center"/>
      <protection locked="0"/>
    </xf>
    <xf numFmtId="0" fontId="1" fillId="0" borderId="21" xfId="2" applyBorder="1" applyAlignment="1">
      <alignment horizontal="center" vertical="center"/>
    </xf>
    <xf numFmtId="0" fontId="13" fillId="0" borderId="6" xfId="2" applyFont="1" applyBorder="1" applyAlignment="1">
      <alignment horizontal="center" vertical="center"/>
    </xf>
    <xf numFmtId="0" fontId="1" fillId="2" borderId="4" xfId="2" applyFill="1" applyBorder="1" applyAlignment="1">
      <alignment horizontal="center" vertical="center"/>
    </xf>
    <xf numFmtId="0" fontId="1" fillId="2" borderId="5" xfId="2" applyFill="1" applyBorder="1" applyAlignment="1">
      <alignment horizontal="center" vertical="center"/>
    </xf>
    <xf numFmtId="0" fontId="1" fillId="2" borderId="7" xfId="2" applyFill="1" applyBorder="1" applyAlignment="1">
      <alignment horizontal="center" vertical="center"/>
    </xf>
    <xf numFmtId="0" fontId="1" fillId="2" borderId="8" xfId="2" applyFill="1" applyBorder="1" applyAlignment="1">
      <alignment horizontal="center" vertical="center"/>
    </xf>
    <xf numFmtId="0" fontId="1" fillId="2" borderId="6" xfId="2" applyFill="1" applyBorder="1" applyAlignment="1">
      <alignment horizontal="center" vertical="center" shrinkToFit="1"/>
    </xf>
    <xf numFmtId="0" fontId="1" fillId="2" borderId="9" xfId="2" applyFill="1" applyBorder="1" applyAlignment="1">
      <alignment horizontal="center" vertical="center" shrinkToFit="1"/>
    </xf>
    <xf numFmtId="0" fontId="13" fillId="0" borderId="4"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177" fontId="13" fillId="0" borderId="4" xfId="2" applyNumberFormat="1" applyFont="1" applyBorder="1" applyAlignment="1">
      <alignment vertical="center"/>
    </xf>
    <xf numFmtId="177" fontId="13" fillId="0" borderId="5" xfId="2" applyNumberFormat="1" applyFont="1" applyBorder="1" applyAlignment="1">
      <alignment vertical="center"/>
    </xf>
    <xf numFmtId="177" fontId="13" fillId="0" borderId="6" xfId="2" applyNumberFormat="1" applyFont="1" applyBorder="1" applyAlignment="1">
      <alignment vertical="center"/>
    </xf>
    <xf numFmtId="177" fontId="13" fillId="0" borderId="7" xfId="2" applyNumberFormat="1" applyFont="1" applyBorder="1" applyAlignment="1">
      <alignment vertical="center"/>
    </xf>
    <xf numFmtId="177" fontId="13" fillId="0" borderId="8" xfId="2" applyNumberFormat="1" applyFont="1" applyBorder="1" applyAlignment="1">
      <alignment vertical="center"/>
    </xf>
    <xf numFmtId="177" fontId="13" fillId="0" borderId="9" xfId="2" applyNumberFormat="1" applyFont="1" applyBorder="1" applyAlignment="1">
      <alignment vertical="center"/>
    </xf>
    <xf numFmtId="178" fontId="13" fillId="0" borderId="5" xfId="2" applyNumberFormat="1" applyFont="1" applyBorder="1" applyAlignment="1" applyProtection="1">
      <alignment horizontal="left" vertical="center"/>
      <protection locked="0"/>
    </xf>
    <xf numFmtId="178" fontId="13" fillId="0" borderId="6" xfId="2" applyNumberFormat="1" applyFont="1" applyBorder="1" applyAlignment="1" applyProtection="1">
      <alignment horizontal="left" vertical="center"/>
      <protection locked="0"/>
    </xf>
    <xf numFmtId="178" fontId="13" fillId="0" borderId="8" xfId="2" applyNumberFormat="1" applyFont="1" applyBorder="1" applyAlignment="1" applyProtection="1">
      <alignment horizontal="left" vertical="center"/>
      <protection locked="0"/>
    </xf>
    <xf numFmtId="178" fontId="13" fillId="0" borderId="9" xfId="2" applyNumberFormat="1" applyFont="1" applyBorder="1" applyAlignment="1" applyProtection="1">
      <alignment horizontal="left" vertical="center"/>
      <protection locked="0"/>
    </xf>
    <xf numFmtId="177" fontId="13" fillId="0" borderId="49" xfId="2" applyNumberFormat="1" applyFont="1" applyBorder="1" applyAlignment="1">
      <alignment vertical="center"/>
    </xf>
    <xf numFmtId="177" fontId="13" fillId="0" borderId="10" xfId="2" applyNumberFormat="1" applyFont="1" applyBorder="1" applyAlignment="1">
      <alignment vertical="center"/>
    </xf>
    <xf numFmtId="177" fontId="13" fillId="0" borderId="0" xfId="2" applyNumberFormat="1" applyFont="1" applyAlignment="1">
      <alignment vertical="center"/>
    </xf>
    <xf numFmtId="177" fontId="13" fillId="0" borderId="15" xfId="2" applyNumberFormat="1" applyFont="1" applyBorder="1" applyAlignment="1">
      <alignment vertical="center"/>
    </xf>
    <xf numFmtId="0" fontId="1" fillId="0" borderId="0" xfId="2" applyAlignment="1">
      <alignment horizontal="right"/>
    </xf>
    <xf numFmtId="177" fontId="13" fillId="0" borderId="42" xfId="2" applyNumberFormat="1" applyFont="1" applyBorder="1" applyAlignment="1">
      <alignment vertical="center"/>
    </xf>
    <xf numFmtId="177" fontId="13" fillId="0" borderId="43" xfId="2" applyNumberFormat="1" applyFont="1" applyBorder="1" applyAlignment="1">
      <alignment vertical="center"/>
    </xf>
    <xf numFmtId="177" fontId="13" fillId="0" borderId="44" xfId="2" applyNumberFormat="1" applyFont="1" applyBorder="1" applyAlignment="1">
      <alignment vertical="center"/>
    </xf>
    <xf numFmtId="177" fontId="13" fillId="0" borderId="45" xfId="2" applyNumberFormat="1" applyFont="1" applyBorder="1" applyAlignment="1">
      <alignment vertical="center"/>
    </xf>
    <xf numFmtId="177" fontId="13" fillId="0" borderId="22" xfId="2" applyNumberFormat="1" applyFont="1" applyBorder="1" applyAlignment="1">
      <alignment vertical="center"/>
    </xf>
    <xf numFmtId="177" fontId="13" fillId="0" borderId="46" xfId="2" applyNumberFormat="1" applyFont="1" applyBorder="1" applyAlignment="1">
      <alignment vertical="center"/>
    </xf>
    <xf numFmtId="0" fontId="1" fillId="0" borderId="16" xfId="2" applyBorder="1" applyAlignment="1">
      <alignment horizontal="center" vertical="center" textRotation="255"/>
    </xf>
    <xf numFmtId="0" fontId="1" fillId="0" borderId="5" xfId="2" applyBorder="1" applyAlignment="1">
      <alignment horizontal="center" vertical="center" textRotation="255"/>
    </xf>
    <xf numFmtId="0" fontId="1" fillId="0" borderId="6" xfId="2" applyBorder="1" applyAlignment="1">
      <alignment horizontal="center" vertical="center" textRotation="255"/>
    </xf>
    <xf numFmtId="0" fontId="1" fillId="0" borderId="14" xfId="2" applyBorder="1" applyAlignment="1">
      <alignment horizontal="center" vertical="center" textRotation="255"/>
    </xf>
    <xf numFmtId="0" fontId="1" fillId="0" borderId="0" xfId="2" applyAlignment="1">
      <alignment horizontal="center" vertical="center" textRotation="255"/>
    </xf>
    <xf numFmtId="0" fontId="1" fillId="0" borderId="11" xfId="2" applyBorder="1" applyAlignment="1">
      <alignment horizontal="center" vertical="center" textRotation="255"/>
    </xf>
    <xf numFmtId="0" fontId="1" fillId="0" borderId="45" xfId="2" applyBorder="1" applyAlignment="1">
      <alignment horizontal="center" vertical="center" textRotation="255"/>
    </xf>
    <xf numFmtId="0" fontId="1" fillId="0" borderId="22" xfId="2" applyBorder="1" applyAlignment="1">
      <alignment horizontal="center" vertical="center" textRotation="255"/>
    </xf>
    <xf numFmtId="0" fontId="1" fillId="0" borderId="23" xfId="2" applyBorder="1" applyAlignment="1">
      <alignment horizontal="center" vertical="center" textRotation="255"/>
    </xf>
    <xf numFmtId="0" fontId="13" fillId="0" borderId="49" xfId="2" applyFont="1" applyBorder="1" applyAlignment="1">
      <alignment horizontal="center"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3" fillId="0" borderId="46" xfId="2" applyFont="1" applyBorder="1" applyAlignment="1">
      <alignment horizontal="center" vertical="center"/>
    </xf>
    <xf numFmtId="0" fontId="1" fillId="0" borderId="4" xfId="2" applyBorder="1" applyAlignment="1">
      <alignment horizontal="center" vertical="center" wrapText="1" shrinkToFit="1"/>
    </xf>
    <xf numFmtId="0" fontId="1" fillId="0" borderId="5" xfId="2" applyBorder="1" applyAlignment="1">
      <alignment horizontal="center" vertical="center" wrapText="1" shrinkToFit="1"/>
    </xf>
    <xf numFmtId="0" fontId="1" fillId="0" borderId="6" xfId="2" applyBorder="1" applyAlignment="1">
      <alignment horizontal="center" vertical="center" wrapText="1" shrinkToFit="1"/>
    </xf>
    <xf numFmtId="0" fontId="1" fillId="0" borderId="7" xfId="2" applyBorder="1" applyAlignment="1">
      <alignment horizontal="center" vertical="center" wrapText="1" shrinkToFit="1"/>
    </xf>
    <xf numFmtId="0" fontId="1" fillId="0" borderId="8" xfId="2" applyBorder="1" applyAlignment="1">
      <alignment horizontal="center" vertical="center" wrapText="1" shrinkToFit="1"/>
    </xf>
    <xf numFmtId="0" fontId="1" fillId="0" borderId="9" xfId="2" applyBorder="1" applyAlignment="1">
      <alignment horizontal="center" vertical="center" wrapText="1" shrinkToFit="1"/>
    </xf>
    <xf numFmtId="0" fontId="20" fillId="0" borderId="36" xfId="2" applyFont="1" applyBorder="1" applyAlignment="1">
      <alignment horizontal="center" vertical="center"/>
    </xf>
    <xf numFmtId="0" fontId="20" fillId="0" borderId="37" xfId="2" applyFont="1" applyBorder="1" applyAlignment="1">
      <alignment horizontal="center" vertical="center"/>
    </xf>
    <xf numFmtId="0" fontId="20" fillId="0" borderId="38" xfId="2" applyFont="1" applyBorder="1" applyAlignment="1">
      <alignment horizontal="center" vertical="center"/>
    </xf>
    <xf numFmtId="0" fontId="20" fillId="0" borderId="39" xfId="2" applyFont="1" applyBorder="1" applyAlignment="1">
      <alignment horizontal="center" vertical="center"/>
    </xf>
    <xf numFmtId="0" fontId="20" fillId="0" borderId="40" xfId="2" applyFont="1" applyBorder="1" applyAlignment="1">
      <alignment horizontal="center" vertical="center"/>
    </xf>
    <xf numFmtId="0" fontId="20" fillId="0" borderId="41" xfId="2" applyFont="1" applyBorder="1" applyAlignment="1">
      <alignment horizontal="center" vertical="center"/>
    </xf>
    <xf numFmtId="178" fontId="13" fillId="0" borderId="4" xfId="2" applyNumberFormat="1" applyFont="1" applyBorder="1" applyAlignment="1" applyProtection="1">
      <alignment horizontal="right" vertical="center"/>
      <protection locked="0"/>
    </xf>
    <xf numFmtId="178" fontId="13" fillId="0" borderId="5" xfId="2" applyNumberFormat="1" applyFont="1" applyBorder="1" applyAlignment="1" applyProtection="1">
      <alignment horizontal="right" vertical="center"/>
      <protection locked="0"/>
    </xf>
    <xf numFmtId="178" fontId="13" fillId="0" borderId="7" xfId="2" applyNumberFormat="1" applyFont="1" applyBorder="1" applyAlignment="1" applyProtection="1">
      <alignment horizontal="right" vertical="center"/>
      <protection locked="0"/>
    </xf>
    <xf numFmtId="178" fontId="13" fillId="0" borderId="8" xfId="2" applyNumberFormat="1" applyFont="1" applyBorder="1" applyAlignment="1" applyProtection="1">
      <alignment horizontal="right" vertical="center"/>
      <protection locked="0"/>
    </xf>
    <xf numFmtId="178" fontId="13" fillId="2" borderId="4" xfId="2" applyNumberFormat="1" applyFont="1" applyFill="1" applyBorder="1" applyAlignment="1" applyProtection="1">
      <alignment horizontal="right" vertical="center"/>
      <protection locked="0"/>
    </xf>
    <xf numFmtId="178" fontId="13" fillId="2" borderId="5" xfId="2" applyNumberFormat="1" applyFont="1" applyFill="1" applyBorder="1" applyAlignment="1" applyProtection="1">
      <alignment horizontal="right" vertical="center"/>
      <protection locked="0"/>
    </xf>
    <xf numFmtId="178" fontId="13" fillId="2" borderId="7" xfId="2" applyNumberFormat="1" applyFont="1" applyFill="1" applyBorder="1" applyAlignment="1" applyProtection="1">
      <alignment horizontal="right" vertical="center"/>
      <protection locked="0"/>
    </xf>
    <xf numFmtId="178" fontId="13" fillId="2" borderId="8" xfId="2" applyNumberFormat="1" applyFont="1" applyFill="1" applyBorder="1" applyAlignment="1" applyProtection="1">
      <alignment horizontal="right" vertical="center"/>
      <protection locked="0"/>
    </xf>
    <xf numFmtId="178" fontId="13" fillId="2" borderId="5" xfId="2" applyNumberFormat="1" applyFont="1" applyFill="1" applyBorder="1" applyAlignment="1" applyProtection="1">
      <alignment horizontal="left" vertical="center"/>
      <protection locked="0"/>
    </xf>
    <xf numFmtId="178" fontId="13" fillId="2" borderId="6" xfId="2" applyNumberFormat="1" applyFont="1" applyFill="1" applyBorder="1" applyAlignment="1" applyProtection="1">
      <alignment horizontal="left" vertical="center"/>
      <protection locked="0"/>
    </xf>
    <xf numFmtId="178" fontId="13" fillId="2" borderId="8" xfId="2" applyNumberFormat="1" applyFont="1" applyFill="1" applyBorder="1" applyAlignment="1" applyProtection="1">
      <alignment horizontal="left" vertical="center"/>
      <protection locked="0"/>
    </xf>
    <xf numFmtId="178" fontId="13" fillId="2" borderId="9" xfId="2" applyNumberFormat="1" applyFont="1" applyFill="1" applyBorder="1" applyAlignment="1" applyProtection="1">
      <alignment horizontal="left" vertical="center"/>
      <protection locked="0"/>
    </xf>
    <xf numFmtId="0" fontId="13" fillId="0" borderId="6" xfId="2" applyFont="1" applyBorder="1" applyAlignment="1">
      <alignment horizontal="center" vertical="center" shrinkToFit="1"/>
    </xf>
    <xf numFmtId="0" fontId="13" fillId="0" borderId="9" xfId="2" applyFont="1" applyBorder="1" applyAlignment="1">
      <alignment horizontal="center" vertical="center" shrinkToFit="1"/>
    </xf>
    <xf numFmtId="177" fontId="13" fillId="0" borderId="13" xfId="2" applyNumberFormat="1" applyFont="1" applyBorder="1" applyAlignment="1">
      <alignment vertical="center"/>
    </xf>
    <xf numFmtId="0" fontId="13" fillId="2" borderId="4"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3" fillId="2" borderId="8"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 fillId="2" borderId="6" xfId="2" applyFill="1" applyBorder="1" applyAlignment="1">
      <alignment horizontal="center" vertical="center"/>
    </xf>
    <xf numFmtId="0" fontId="1" fillId="2" borderId="9" xfId="2" applyFill="1" applyBorder="1" applyAlignment="1">
      <alignment horizontal="center" vertical="center"/>
    </xf>
    <xf numFmtId="177" fontId="13" fillId="2" borderId="6" xfId="2" applyNumberFormat="1" applyFont="1" applyFill="1" applyBorder="1" applyAlignment="1">
      <alignment vertical="center"/>
    </xf>
    <xf numFmtId="177" fontId="13" fillId="2" borderId="9" xfId="2" applyNumberFormat="1" applyFont="1" applyFill="1" applyBorder="1" applyAlignment="1">
      <alignment vertical="center"/>
    </xf>
    <xf numFmtId="0" fontId="21" fillId="0" borderId="4" xfId="2" applyFont="1" applyBorder="1" applyAlignment="1" applyProtection="1">
      <alignment horizontal="center" vertical="center"/>
    </xf>
    <xf numFmtId="0" fontId="21" fillId="0" borderId="5" xfId="2" applyFont="1" applyBorder="1" applyAlignment="1" applyProtection="1">
      <alignment horizontal="center" vertical="center"/>
    </xf>
    <xf numFmtId="0" fontId="21" fillId="0" borderId="49" xfId="2" applyFont="1" applyBorder="1" applyAlignment="1" applyProtection="1">
      <alignment horizontal="center" vertical="center"/>
    </xf>
    <xf numFmtId="0" fontId="1" fillId="0" borderId="7" xfId="2" applyBorder="1" applyAlignment="1" applyProtection="1">
      <alignment horizontal="center" vertical="center"/>
    </xf>
    <xf numFmtId="0" fontId="1" fillId="0" borderId="8" xfId="2" applyBorder="1" applyAlignment="1" applyProtection="1">
      <alignment horizontal="center" vertical="center"/>
    </xf>
    <xf numFmtId="0" fontId="1" fillId="0" borderId="13" xfId="2" applyBorder="1" applyAlignment="1" applyProtection="1">
      <alignment horizontal="center" vertical="center"/>
    </xf>
    <xf numFmtId="0" fontId="21" fillId="0" borderId="4" xfId="2" applyFont="1" applyBorder="1" applyAlignment="1" applyProtection="1">
      <alignment horizontal="left" vertical="center"/>
    </xf>
    <xf numFmtId="0" fontId="21" fillId="0" borderId="5" xfId="2" applyFont="1" applyBorder="1" applyAlignment="1" applyProtection="1">
      <alignment horizontal="left" vertical="center"/>
    </xf>
    <xf numFmtId="0" fontId="1" fillId="0" borderId="14" xfId="2" applyBorder="1" applyAlignment="1" applyProtection="1">
      <alignment horizontal="center" vertical="center"/>
    </xf>
    <xf numFmtId="0" fontId="1" fillId="0" borderId="0" xfId="2" applyAlignment="1" applyProtection="1">
      <alignment horizontal="center" vertical="center"/>
    </xf>
    <xf numFmtId="0" fontId="1" fillId="0" borderId="15" xfId="2" applyBorder="1" applyAlignment="1" applyProtection="1">
      <alignment horizontal="center" vertical="center"/>
    </xf>
  </cellXfs>
  <cellStyles count="6">
    <cellStyle name="桁区切り" xfId="3" builtinId="6"/>
    <cellStyle name="標準" xfId="0" builtinId="0"/>
    <cellStyle name="標準_イベント時九石ドーム全体申込書" xfId="4" xr:uid="{C3BD068B-01DE-41CB-862B-4F6CC9578AF1}"/>
    <cellStyle name="標準_サブグラウンド申込書２" xfId="2" xr:uid="{B5697638-F730-4E98-869E-A2380093F7F2}"/>
    <cellStyle name="標準_九石ドーム会議室申込書（一般）" xfId="1" xr:uid="{EF5C5AC1-FA0F-4C26-81A6-27E4D7131196}"/>
    <cellStyle name="標準_野球場申込書" xfId="5" xr:uid="{0523323B-6D7D-4C6A-8EFA-DFFE0362F567}"/>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1AE19-F12C-47FC-8491-22A79BB44D7B}">
  <sheetPr>
    <pageSetUpPr fitToPage="1"/>
  </sheetPr>
  <dimension ref="A1:AV41"/>
  <sheetViews>
    <sheetView tabSelected="1" view="pageBreakPreview" topLeftCell="A2" zoomScaleNormal="91" zoomScaleSheetLayoutView="100" workbookViewId="0">
      <selection activeCell="AI4" sqref="AI4:AJ4"/>
    </sheetView>
  </sheetViews>
  <sheetFormatPr defaultRowHeight="25.5" customHeight="1"/>
  <cols>
    <col min="1" max="38" width="2.125" style="2" customWidth="1"/>
    <col min="39" max="39" width="2.5" style="2" customWidth="1"/>
    <col min="40" max="44" width="2.625" style="2" customWidth="1"/>
    <col min="45" max="256" width="13" style="2" customWidth="1"/>
    <col min="257" max="16384" width="9" style="2"/>
  </cols>
  <sheetData>
    <row r="1" spans="1:48" ht="25.5" hidden="1" customHeight="1">
      <c r="AP1" s="17" t="str">
        <f ca="1">I20&amp;L20&amp;N20&amp;P20&amp;R20&amp;T20&amp;V20</f>
        <v>令和年月日</v>
      </c>
      <c r="AS1" s="18" t="e">
        <f ca="1">DATEVALUE(AP1)</f>
        <v>#VALUE!</v>
      </c>
      <c r="AT1" s="19" t="e">
        <f ca="1">TEXT(AS1,"aaa")</f>
        <v>#VALUE!</v>
      </c>
      <c r="AU1" s="21" t="str">
        <f ca="1">TEXT(AV1,"ggge年m月ｄ日")</f>
        <v>令和6年12月20日</v>
      </c>
      <c r="AV1" s="35">
        <f ca="1">NOW()</f>
        <v>45646.634454050924</v>
      </c>
    </row>
    <row r="2" spans="1:48" ht="14.25">
      <c r="A2" s="1" t="s">
        <v>0</v>
      </c>
      <c r="AG2" s="3"/>
      <c r="AH2" s="3"/>
      <c r="AI2" s="3"/>
      <c r="AJ2" s="3"/>
      <c r="AK2" s="3"/>
      <c r="AL2" s="3"/>
      <c r="AM2" s="3"/>
      <c r="AN2" s="3"/>
      <c r="AO2" s="3"/>
      <c r="AP2" s="3"/>
      <c r="AQ2" s="3"/>
      <c r="AR2" s="4"/>
    </row>
    <row r="3" spans="1:48" ht="25.5" customHeight="1">
      <c r="A3" s="135" t="s">
        <v>1</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row>
    <row r="4" spans="1:48" ht="25.5" customHeight="1" thickBot="1">
      <c r="A4" s="5"/>
      <c r="B4" s="5"/>
      <c r="C4" s="5"/>
      <c r="D4" s="5"/>
      <c r="E4" s="5"/>
      <c r="F4" s="5"/>
      <c r="G4" s="5"/>
      <c r="H4" s="5"/>
      <c r="I4" s="5"/>
      <c r="J4" s="5"/>
      <c r="K4" s="5"/>
      <c r="L4" s="5"/>
      <c r="M4" s="5"/>
      <c r="N4" s="5"/>
      <c r="O4" s="5"/>
      <c r="P4" s="5"/>
      <c r="Q4" s="5"/>
      <c r="R4" s="5"/>
      <c r="S4" s="5"/>
      <c r="T4" s="5"/>
      <c r="U4" s="5"/>
      <c r="V4" s="5"/>
      <c r="W4" s="5"/>
      <c r="X4" s="5"/>
      <c r="Y4" s="5"/>
      <c r="Z4" s="5"/>
      <c r="AA4" s="5"/>
      <c r="AB4" s="5"/>
      <c r="AC4" s="5" t="s">
        <v>2</v>
      </c>
      <c r="AD4" s="5"/>
      <c r="AE4" s="5"/>
      <c r="AF4" s="5"/>
      <c r="AG4" s="84" t="str">
        <f ca="1">LEFT(AU1,2)</f>
        <v>令和</v>
      </c>
      <c r="AH4" s="84"/>
      <c r="AI4" s="139"/>
      <c r="AJ4" s="139"/>
      <c r="AK4" s="5" t="s">
        <v>3</v>
      </c>
      <c r="AL4" s="139"/>
      <c r="AM4" s="139"/>
      <c r="AN4" s="5" t="s">
        <v>4</v>
      </c>
      <c r="AO4" s="139"/>
      <c r="AP4" s="139"/>
      <c r="AQ4" s="5" t="s">
        <v>5</v>
      </c>
      <c r="AR4" s="5"/>
    </row>
    <row r="5" spans="1:48" ht="17.25" customHeight="1">
      <c r="A5" s="69" t="s">
        <v>32</v>
      </c>
      <c r="B5" s="70"/>
      <c r="C5" s="70"/>
      <c r="D5" s="70"/>
      <c r="E5" s="70"/>
      <c r="F5" s="71"/>
      <c r="G5" s="72"/>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4"/>
    </row>
    <row r="6" spans="1:48" ht="30" customHeight="1">
      <c r="A6" s="45" t="s">
        <v>6</v>
      </c>
      <c r="B6" s="46"/>
      <c r="C6" s="46"/>
      <c r="D6" s="46"/>
      <c r="E6" s="46"/>
      <c r="F6" s="47"/>
      <c r="G6" s="136"/>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8"/>
    </row>
    <row r="7" spans="1:48" ht="17.25" customHeight="1">
      <c r="A7" s="87" t="s">
        <v>32</v>
      </c>
      <c r="B7" s="88"/>
      <c r="C7" s="88"/>
      <c r="D7" s="88"/>
      <c r="E7" s="88"/>
      <c r="F7" s="89"/>
      <c r="G7" s="90"/>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2"/>
    </row>
    <row r="8" spans="1:48" ht="30" customHeight="1">
      <c r="A8" s="45" t="s">
        <v>7</v>
      </c>
      <c r="B8" s="46"/>
      <c r="C8" s="46"/>
      <c r="D8" s="46"/>
      <c r="E8" s="46"/>
      <c r="F8" s="47"/>
      <c r="G8" s="136"/>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8"/>
    </row>
    <row r="9" spans="1:48" ht="13.5">
      <c r="A9" s="234" t="s">
        <v>8</v>
      </c>
      <c r="B9" s="235"/>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6"/>
    </row>
    <row r="10" spans="1:48" ht="13.5">
      <c r="A10" s="42" t="s">
        <v>66</v>
      </c>
      <c r="B10" s="43"/>
      <c r="C10" s="43"/>
      <c r="D10" s="43"/>
      <c r="E10" s="43"/>
      <c r="F10" s="44"/>
      <c r="G10" s="232" t="s">
        <v>67</v>
      </c>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26" t="s">
        <v>68</v>
      </c>
      <c r="AK10" s="227"/>
      <c r="AL10" s="227"/>
      <c r="AM10" s="227"/>
      <c r="AN10" s="227"/>
      <c r="AO10" s="227"/>
      <c r="AP10" s="227"/>
      <c r="AQ10" s="227"/>
      <c r="AR10" s="228"/>
    </row>
    <row r="11" spans="1:48" ht="24.95" customHeight="1">
      <c r="A11" s="45"/>
      <c r="B11" s="46"/>
      <c r="C11" s="46"/>
      <c r="D11" s="46"/>
      <c r="E11" s="46"/>
      <c r="F11" s="47"/>
      <c r="G11" s="48"/>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229" t="s">
        <v>69</v>
      </c>
      <c r="AK11" s="230"/>
      <c r="AL11" s="230"/>
      <c r="AM11" s="230"/>
      <c r="AN11" s="230"/>
      <c r="AO11" s="230"/>
      <c r="AP11" s="230"/>
      <c r="AQ11" s="230"/>
      <c r="AR11" s="231"/>
    </row>
    <row r="12" spans="1:48" ht="30" customHeight="1">
      <c r="A12" s="76" t="s">
        <v>49</v>
      </c>
      <c r="B12" s="43"/>
      <c r="C12" s="43"/>
      <c r="D12" s="43"/>
      <c r="E12" s="43"/>
      <c r="F12" s="44"/>
      <c r="G12" s="30" t="s">
        <v>9</v>
      </c>
      <c r="H12" s="31" t="s">
        <v>10</v>
      </c>
      <c r="I12" s="77"/>
      <c r="J12" s="77"/>
      <c r="K12" s="60" t="s">
        <v>11</v>
      </c>
      <c r="L12" s="60"/>
      <c r="M12" s="77"/>
      <c r="N12" s="77"/>
      <c r="O12" s="77"/>
      <c r="P12" s="11" t="s">
        <v>12</v>
      </c>
      <c r="Q12" s="93"/>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5"/>
    </row>
    <row r="13" spans="1:48" ht="30" customHeight="1" thickBot="1">
      <c r="A13" s="100" t="s">
        <v>50</v>
      </c>
      <c r="B13" s="101"/>
      <c r="C13" s="101"/>
      <c r="D13" s="101"/>
      <c r="E13" s="101"/>
      <c r="F13" s="102"/>
      <c r="G13" s="26"/>
      <c r="H13" s="27" t="s">
        <v>9</v>
      </c>
      <c r="I13" s="86"/>
      <c r="J13" s="86"/>
      <c r="K13" s="86"/>
      <c r="L13" s="28" t="s">
        <v>12</v>
      </c>
      <c r="M13" s="85"/>
      <c r="N13" s="85"/>
      <c r="O13" s="85"/>
      <c r="P13" s="96" t="s">
        <v>11</v>
      </c>
      <c r="Q13" s="96"/>
      <c r="R13" s="85"/>
      <c r="S13" s="85"/>
      <c r="T13" s="85"/>
      <c r="U13" s="25"/>
      <c r="V13" s="25"/>
      <c r="W13" s="97" t="s">
        <v>52</v>
      </c>
      <c r="X13" s="98"/>
      <c r="Y13" s="98"/>
      <c r="Z13" s="98"/>
      <c r="AA13" s="98"/>
      <c r="AB13" s="99"/>
      <c r="AC13" s="32"/>
      <c r="AD13" s="23" t="s">
        <v>9</v>
      </c>
      <c r="AE13" s="85"/>
      <c r="AF13" s="85"/>
      <c r="AG13" s="85"/>
      <c r="AH13" s="24" t="s">
        <v>12</v>
      </c>
      <c r="AI13" s="85"/>
      <c r="AJ13" s="85"/>
      <c r="AK13" s="85"/>
      <c r="AL13" s="96" t="s">
        <v>11</v>
      </c>
      <c r="AM13" s="96"/>
      <c r="AN13" s="85"/>
      <c r="AO13" s="85"/>
      <c r="AP13" s="85"/>
      <c r="AQ13" s="29"/>
      <c r="AR13" s="36"/>
    </row>
    <row r="14" spans="1:48" ht="17.25" customHeight="1">
      <c r="A14" s="69" t="s">
        <v>32</v>
      </c>
      <c r="B14" s="70"/>
      <c r="C14" s="70"/>
      <c r="D14" s="70"/>
      <c r="E14" s="70"/>
      <c r="F14" s="71"/>
      <c r="G14" s="72"/>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4"/>
    </row>
    <row r="15" spans="1:48" ht="30" customHeight="1">
      <c r="A15" s="45" t="s">
        <v>51</v>
      </c>
      <c r="B15" s="46"/>
      <c r="C15" s="46"/>
      <c r="D15" s="46"/>
      <c r="E15" s="46"/>
      <c r="F15" s="47"/>
      <c r="G15" s="48"/>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75"/>
    </row>
    <row r="16" spans="1:48" ht="30" customHeight="1">
      <c r="A16" s="76" t="s">
        <v>53</v>
      </c>
      <c r="B16" s="43"/>
      <c r="C16" s="43"/>
      <c r="D16" s="43"/>
      <c r="E16" s="43"/>
      <c r="F16" s="44"/>
      <c r="G16" s="30" t="s">
        <v>9</v>
      </c>
      <c r="H16" s="31" t="s">
        <v>10</v>
      </c>
      <c r="I16" s="77"/>
      <c r="J16" s="77"/>
      <c r="K16" s="60" t="s">
        <v>11</v>
      </c>
      <c r="L16" s="60"/>
      <c r="M16" s="77"/>
      <c r="N16" s="77"/>
      <c r="O16" s="77"/>
      <c r="P16" s="11" t="s">
        <v>12</v>
      </c>
      <c r="Q16" s="93"/>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5"/>
    </row>
    <row r="17" spans="1:44" ht="30" customHeight="1" thickBot="1">
      <c r="A17" s="100" t="s">
        <v>56</v>
      </c>
      <c r="B17" s="98"/>
      <c r="C17" s="98"/>
      <c r="D17" s="98"/>
      <c r="E17" s="98"/>
      <c r="F17" s="99"/>
      <c r="G17" s="37"/>
      <c r="H17" s="23" t="s">
        <v>9</v>
      </c>
      <c r="I17" s="85"/>
      <c r="J17" s="85"/>
      <c r="K17" s="85"/>
      <c r="L17" s="24" t="s">
        <v>12</v>
      </c>
      <c r="M17" s="85"/>
      <c r="N17" s="85"/>
      <c r="O17" s="85"/>
      <c r="P17" s="96" t="s">
        <v>11</v>
      </c>
      <c r="Q17" s="96"/>
      <c r="R17" s="85"/>
      <c r="S17" s="85"/>
      <c r="T17" s="85"/>
      <c r="U17" s="25"/>
      <c r="V17" s="25"/>
      <c r="W17" s="97" t="s">
        <v>57</v>
      </c>
      <c r="X17" s="98"/>
      <c r="Y17" s="98"/>
      <c r="Z17" s="98"/>
      <c r="AA17" s="98"/>
      <c r="AB17" s="99"/>
      <c r="AC17" s="32"/>
      <c r="AD17" s="22" t="s">
        <v>9</v>
      </c>
      <c r="AE17" s="85"/>
      <c r="AF17" s="85"/>
      <c r="AG17" s="85"/>
      <c r="AH17" s="22" t="s">
        <v>12</v>
      </c>
      <c r="AI17" s="85"/>
      <c r="AJ17" s="85"/>
      <c r="AK17" s="85"/>
      <c r="AL17" s="96" t="s">
        <v>11</v>
      </c>
      <c r="AM17" s="96"/>
      <c r="AN17" s="85"/>
      <c r="AO17" s="85"/>
      <c r="AP17" s="85"/>
      <c r="AQ17" s="25"/>
      <c r="AR17" s="38"/>
    </row>
    <row r="18" spans="1:44" ht="30" customHeight="1">
      <c r="A18" s="63" t="s">
        <v>33</v>
      </c>
      <c r="B18" s="64"/>
      <c r="C18" s="64"/>
      <c r="D18" s="64"/>
      <c r="E18" s="64"/>
      <c r="F18" s="65"/>
      <c r="G18" s="128"/>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30"/>
    </row>
    <row r="19" spans="1:44" ht="30" customHeight="1">
      <c r="A19" s="66" t="s">
        <v>34</v>
      </c>
      <c r="B19" s="67"/>
      <c r="C19" s="67"/>
      <c r="D19" s="67"/>
      <c r="E19" s="67"/>
      <c r="F19" s="68"/>
      <c r="G19" s="10"/>
      <c r="H19" s="60" t="s">
        <v>35</v>
      </c>
      <c r="I19" s="60"/>
      <c r="J19" s="60"/>
      <c r="K19" s="60"/>
      <c r="L19" s="11"/>
      <c r="M19" s="12" t="s">
        <v>36</v>
      </c>
      <c r="N19" s="11"/>
      <c r="O19" s="11" t="s">
        <v>37</v>
      </c>
      <c r="P19" s="11"/>
      <c r="Q19" s="11"/>
      <c r="R19" s="11" t="s">
        <v>38</v>
      </c>
      <c r="S19" s="94"/>
      <c r="T19" s="94"/>
      <c r="U19" s="94"/>
      <c r="V19" s="94"/>
      <c r="W19" s="94"/>
      <c r="X19" s="94"/>
      <c r="Y19" s="94"/>
      <c r="Z19" s="94"/>
      <c r="AA19" s="94"/>
      <c r="AB19" s="94"/>
      <c r="AC19" s="94"/>
      <c r="AD19" s="94"/>
      <c r="AE19" s="94"/>
      <c r="AF19" s="94"/>
      <c r="AG19" s="94"/>
      <c r="AH19" s="94"/>
      <c r="AI19" s="94"/>
      <c r="AJ19" s="94"/>
      <c r="AK19" s="94"/>
      <c r="AL19" s="94"/>
      <c r="AM19" s="11" t="s">
        <v>39</v>
      </c>
      <c r="AN19" s="11"/>
      <c r="AO19" s="11"/>
      <c r="AP19" s="11"/>
      <c r="AQ19" s="11"/>
      <c r="AR19" s="33"/>
    </row>
    <row r="20" spans="1:44" ht="30" customHeight="1">
      <c r="A20" s="78" t="s">
        <v>13</v>
      </c>
      <c r="B20" s="79"/>
      <c r="C20" s="79"/>
      <c r="D20" s="79"/>
      <c r="E20" s="79"/>
      <c r="F20" s="80"/>
      <c r="G20" s="15"/>
      <c r="H20" s="16"/>
      <c r="I20" s="62" t="str">
        <f ca="1">LEFT(AU1,2)</f>
        <v>令和</v>
      </c>
      <c r="J20" s="62"/>
      <c r="K20" s="62"/>
      <c r="L20" s="140"/>
      <c r="M20" s="140"/>
      <c r="N20" s="62" t="s">
        <v>40</v>
      </c>
      <c r="O20" s="62"/>
      <c r="P20" s="140"/>
      <c r="Q20" s="140"/>
      <c r="R20" s="62" t="s">
        <v>41</v>
      </c>
      <c r="S20" s="62"/>
      <c r="T20" s="140"/>
      <c r="U20" s="140"/>
      <c r="V20" s="62" t="s">
        <v>42</v>
      </c>
      <c r="W20" s="62"/>
      <c r="X20" s="16"/>
      <c r="Y20" s="16" t="s">
        <v>38</v>
      </c>
      <c r="Z20" s="62" t="str">
        <f>IF(OR(L20="",P20="",T20=""),"",AT1)</f>
        <v/>
      </c>
      <c r="AA20" s="62"/>
      <c r="AB20" s="16" t="s">
        <v>39</v>
      </c>
      <c r="AC20" s="16"/>
      <c r="AD20" s="16"/>
      <c r="AE20" s="16"/>
      <c r="AF20" s="16"/>
      <c r="AG20" s="16"/>
      <c r="AH20" s="16"/>
      <c r="AI20" s="16"/>
      <c r="AJ20" s="16"/>
      <c r="AK20" s="16"/>
      <c r="AL20" s="16"/>
      <c r="AM20" s="16"/>
      <c r="AN20" s="16"/>
      <c r="AO20" s="16"/>
      <c r="AP20" s="16"/>
      <c r="AQ20" s="16"/>
      <c r="AR20" s="39"/>
    </row>
    <row r="21" spans="1:44" ht="41.25" customHeight="1">
      <c r="A21" s="78" t="s">
        <v>14</v>
      </c>
      <c r="B21" s="79"/>
      <c r="C21" s="79"/>
      <c r="D21" s="79"/>
      <c r="E21" s="79"/>
      <c r="F21" s="80"/>
      <c r="G21" s="10"/>
      <c r="H21" s="11"/>
      <c r="I21" s="61" t="s">
        <v>15</v>
      </c>
      <c r="J21" s="61"/>
      <c r="K21" s="61"/>
      <c r="L21" s="11"/>
      <c r="M21" s="60" t="s">
        <v>54</v>
      </c>
      <c r="N21" s="60"/>
      <c r="O21" s="11"/>
      <c r="Q21" s="34" t="s">
        <v>16</v>
      </c>
      <c r="R21" s="11"/>
      <c r="S21" s="11"/>
      <c r="T21" s="11"/>
      <c r="U21" s="11"/>
      <c r="V21" s="11"/>
      <c r="W21" s="11"/>
      <c r="AA21" s="11"/>
      <c r="AB21" s="60"/>
      <c r="AC21" s="60"/>
      <c r="AE21" s="11"/>
      <c r="AF21" s="11"/>
      <c r="AG21" s="11"/>
      <c r="AH21" s="11"/>
      <c r="AI21" s="11"/>
      <c r="AJ21" s="11"/>
      <c r="AK21" s="11"/>
      <c r="AL21" s="11"/>
      <c r="AM21" s="11"/>
      <c r="AN21" s="11"/>
      <c r="AO21" s="11"/>
      <c r="AP21" s="11"/>
      <c r="AQ21" s="11"/>
      <c r="AR21" s="33"/>
    </row>
    <row r="22" spans="1:44" ht="22.5" customHeight="1">
      <c r="A22" s="42" t="s">
        <v>70</v>
      </c>
      <c r="B22" s="43"/>
      <c r="C22" s="43"/>
      <c r="D22" s="43"/>
      <c r="E22" s="43"/>
      <c r="F22" s="44"/>
      <c r="G22" s="7"/>
      <c r="H22" s="8"/>
      <c r="I22" s="124"/>
      <c r="J22" s="124"/>
      <c r="K22" s="124"/>
      <c r="L22" s="124"/>
      <c r="M22" s="124"/>
      <c r="N22" s="126" t="s">
        <v>17</v>
      </c>
      <c r="O22" s="126"/>
      <c r="P22" s="9"/>
      <c r="Q22" s="131" t="s">
        <v>55</v>
      </c>
      <c r="R22" s="126"/>
      <c r="S22" s="126"/>
      <c r="T22" s="126"/>
      <c r="U22" s="126"/>
      <c r="V22" s="126"/>
      <c r="W22" s="103" t="s">
        <v>58</v>
      </c>
      <c r="X22" s="104"/>
      <c r="Y22" s="104"/>
      <c r="Z22" s="104"/>
      <c r="AA22" s="104"/>
      <c r="AB22" s="104"/>
      <c r="AC22" s="104"/>
      <c r="AD22" s="104"/>
      <c r="AE22" s="104"/>
      <c r="AF22" s="104"/>
      <c r="AG22" s="142"/>
      <c r="AH22" s="50" t="s">
        <v>59</v>
      </c>
      <c r="AI22" s="51"/>
      <c r="AJ22" s="51"/>
      <c r="AK22" s="51"/>
      <c r="AL22" s="51"/>
      <c r="AM22" s="51"/>
      <c r="AN22" s="51"/>
      <c r="AO22" s="51"/>
      <c r="AP22" s="51"/>
      <c r="AQ22" s="51"/>
      <c r="AR22" s="52"/>
    </row>
    <row r="23" spans="1:44" ht="22.5" customHeight="1" thickBot="1">
      <c r="A23" s="81"/>
      <c r="B23" s="82"/>
      <c r="C23" s="82"/>
      <c r="D23" s="82"/>
      <c r="E23" s="82"/>
      <c r="F23" s="83"/>
      <c r="G23" s="40"/>
      <c r="H23" s="28"/>
      <c r="I23" s="125"/>
      <c r="J23" s="125"/>
      <c r="K23" s="125"/>
      <c r="L23" s="125"/>
      <c r="M23" s="125"/>
      <c r="N23" s="127"/>
      <c r="O23" s="127"/>
      <c r="P23" s="41"/>
      <c r="Q23" s="141"/>
      <c r="R23" s="127"/>
      <c r="S23" s="127"/>
      <c r="T23" s="127"/>
      <c r="U23" s="127"/>
      <c r="V23" s="127"/>
      <c r="W23" s="53" t="s">
        <v>60</v>
      </c>
      <c r="X23" s="54"/>
      <c r="Y23" s="54"/>
      <c r="Z23" s="54"/>
      <c r="AA23" s="54"/>
      <c r="AB23" s="54"/>
      <c r="AC23" s="55"/>
      <c r="AD23" s="55"/>
      <c r="AE23" s="55"/>
      <c r="AF23" s="55"/>
      <c r="AG23" s="56"/>
      <c r="AH23" s="57" t="s">
        <v>61</v>
      </c>
      <c r="AI23" s="58"/>
      <c r="AJ23" s="58"/>
      <c r="AK23" s="58"/>
      <c r="AL23" s="58"/>
      <c r="AM23" s="58"/>
      <c r="AN23" s="58"/>
      <c r="AO23" s="58"/>
      <c r="AP23" s="58"/>
      <c r="AQ23" s="58"/>
      <c r="AR23" s="59"/>
    </row>
    <row r="24" spans="1:44" ht="11.25" customHeight="1">
      <c r="A24" s="6"/>
      <c r="B24" s="6"/>
      <c r="C24" s="6"/>
      <c r="D24" s="6"/>
      <c r="E24" s="6"/>
      <c r="F24" s="6"/>
      <c r="G24" s="5"/>
      <c r="H24" s="6"/>
      <c r="I24" s="6"/>
      <c r="J24" s="5"/>
      <c r="K24" s="5"/>
      <c r="L24" s="5"/>
      <c r="M24" s="5"/>
      <c r="N24" s="6"/>
      <c r="O24" s="5"/>
      <c r="P24" s="5"/>
      <c r="Q24" s="6"/>
      <c r="R24" s="6"/>
      <c r="S24" s="6"/>
      <c r="T24" s="6"/>
      <c r="U24" s="6"/>
      <c r="V24" s="6"/>
      <c r="W24" s="5"/>
      <c r="X24" s="5"/>
      <c r="Y24" s="5"/>
      <c r="Z24" s="5"/>
      <c r="AA24" s="5"/>
      <c r="AB24" s="5"/>
      <c r="AC24" s="5"/>
      <c r="AD24" s="5"/>
      <c r="AE24" s="5"/>
      <c r="AF24" s="5"/>
      <c r="AG24" s="5"/>
      <c r="AH24" s="5"/>
      <c r="AI24" s="5"/>
      <c r="AJ24" s="5"/>
      <c r="AK24" s="5"/>
      <c r="AL24" s="5"/>
      <c r="AM24" s="5"/>
      <c r="AN24" s="5"/>
      <c r="AO24" s="5"/>
      <c r="AP24" s="5"/>
      <c r="AQ24" s="5"/>
      <c r="AR24" s="5"/>
    </row>
    <row r="25" spans="1:44" ht="25.5" customHeight="1" thickBot="1">
      <c r="A25" s="113" t="s">
        <v>18</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row>
    <row r="26" spans="1:44" ht="15" customHeight="1">
      <c r="A26" s="114" t="s">
        <v>19</v>
      </c>
      <c r="B26" s="115"/>
      <c r="C26" s="115"/>
      <c r="D26" s="115"/>
      <c r="E26" s="115"/>
      <c r="F26" s="115"/>
      <c r="G26" s="115"/>
      <c r="H26" s="115"/>
      <c r="I26" s="115"/>
      <c r="J26" s="115"/>
      <c r="K26" s="115"/>
      <c r="L26" s="115"/>
      <c r="M26" s="115"/>
      <c r="N26" s="115"/>
      <c r="O26" s="115"/>
      <c r="P26" s="115"/>
      <c r="Q26" s="115"/>
      <c r="R26" s="115"/>
      <c r="S26" s="116"/>
      <c r="T26" s="120" t="s">
        <v>20</v>
      </c>
      <c r="U26" s="115"/>
      <c r="V26" s="115"/>
      <c r="W26" s="116"/>
      <c r="X26" s="120" t="s">
        <v>21</v>
      </c>
      <c r="Y26" s="115"/>
      <c r="Z26" s="115"/>
      <c r="AA26" s="115"/>
      <c r="AB26" s="116"/>
      <c r="AC26" s="120" t="s">
        <v>22</v>
      </c>
      <c r="AD26" s="115"/>
      <c r="AE26" s="115"/>
      <c r="AF26" s="116"/>
      <c r="AG26" s="120" t="s">
        <v>23</v>
      </c>
      <c r="AH26" s="115"/>
      <c r="AI26" s="115"/>
      <c r="AJ26" s="115"/>
      <c r="AK26" s="115"/>
      <c r="AL26" s="115"/>
      <c r="AM26" s="116"/>
      <c r="AN26" s="120" t="s">
        <v>24</v>
      </c>
      <c r="AO26" s="115"/>
      <c r="AP26" s="115"/>
      <c r="AQ26" s="115"/>
      <c r="AR26" s="122"/>
    </row>
    <row r="27" spans="1:44" ht="15" customHeight="1">
      <c r="A27" s="117"/>
      <c r="B27" s="118"/>
      <c r="C27" s="118"/>
      <c r="D27" s="118"/>
      <c r="E27" s="118"/>
      <c r="F27" s="118"/>
      <c r="G27" s="118"/>
      <c r="H27" s="118"/>
      <c r="I27" s="118"/>
      <c r="J27" s="118"/>
      <c r="K27" s="118"/>
      <c r="L27" s="118"/>
      <c r="M27" s="118"/>
      <c r="N27" s="118"/>
      <c r="O27" s="118"/>
      <c r="P27" s="118"/>
      <c r="Q27" s="118"/>
      <c r="R27" s="118"/>
      <c r="S27" s="119"/>
      <c r="T27" s="121"/>
      <c r="U27" s="118"/>
      <c r="V27" s="118"/>
      <c r="W27" s="119"/>
      <c r="X27" s="121"/>
      <c r="Y27" s="118"/>
      <c r="Z27" s="118"/>
      <c r="AA27" s="118"/>
      <c r="AB27" s="119"/>
      <c r="AC27" s="121"/>
      <c r="AD27" s="118"/>
      <c r="AE27" s="118"/>
      <c r="AF27" s="119"/>
      <c r="AG27" s="121"/>
      <c r="AH27" s="118"/>
      <c r="AI27" s="118"/>
      <c r="AJ27" s="118"/>
      <c r="AK27" s="118"/>
      <c r="AL27" s="118"/>
      <c r="AM27" s="119"/>
      <c r="AN27" s="121"/>
      <c r="AO27" s="118"/>
      <c r="AP27" s="118"/>
      <c r="AQ27" s="118"/>
      <c r="AR27" s="123"/>
    </row>
    <row r="28" spans="1:44" ht="18.75" customHeight="1">
      <c r="A28" s="176" t="s">
        <v>25</v>
      </c>
      <c r="B28" s="177"/>
      <c r="C28" s="178"/>
      <c r="D28" s="131" t="s">
        <v>26</v>
      </c>
      <c r="E28" s="126"/>
      <c r="F28" s="126"/>
      <c r="G28" s="132"/>
      <c r="H28" s="149" t="s">
        <v>64</v>
      </c>
      <c r="I28" s="150"/>
      <c r="J28" s="150"/>
      <c r="K28" s="150"/>
      <c r="L28" s="150"/>
      <c r="M28" s="150"/>
      <c r="N28" s="150"/>
      <c r="O28" s="150"/>
      <c r="P28" s="150"/>
      <c r="Q28" s="150"/>
      <c r="R28" s="150"/>
      <c r="S28" s="151"/>
      <c r="T28" s="131" t="s">
        <v>27</v>
      </c>
      <c r="U28" s="126"/>
      <c r="V28" s="126"/>
      <c r="W28" s="132"/>
      <c r="X28" s="155">
        <v>3150</v>
      </c>
      <c r="Y28" s="156"/>
      <c r="Z28" s="156"/>
      <c r="AA28" s="156"/>
      <c r="AB28" s="157"/>
      <c r="AC28" s="103" t="str">
        <f>IF(AG28="","",(DAY(AK28)*24+HOUR(AK28))+(MINUTE(AK28)/60)-(DAY(AG28)*24+HOUR(AG28))+(MINUTE(AG28)/60))</f>
        <v/>
      </c>
      <c r="AD28" s="104"/>
      <c r="AE28" s="104"/>
      <c r="AF28" s="213" t="s">
        <v>28</v>
      </c>
      <c r="AG28" s="201"/>
      <c r="AH28" s="202"/>
      <c r="AI28" s="202"/>
      <c r="AJ28" s="104" t="s">
        <v>62</v>
      </c>
      <c r="AK28" s="161"/>
      <c r="AL28" s="161"/>
      <c r="AM28" s="162"/>
      <c r="AN28" s="155" t="str">
        <f>IF(AG28="","",X28*AC28)</f>
        <v/>
      </c>
      <c r="AO28" s="156"/>
      <c r="AP28" s="156"/>
      <c r="AQ28" s="156"/>
      <c r="AR28" s="165"/>
    </row>
    <row r="29" spans="1:44" ht="18.75" customHeight="1">
      <c r="A29" s="179"/>
      <c r="B29" s="180"/>
      <c r="C29" s="181"/>
      <c r="D29" s="133"/>
      <c r="E29" s="84"/>
      <c r="F29" s="84"/>
      <c r="G29" s="134"/>
      <c r="H29" s="152"/>
      <c r="I29" s="153"/>
      <c r="J29" s="153"/>
      <c r="K29" s="153"/>
      <c r="L29" s="153"/>
      <c r="M29" s="153"/>
      <c r="N29" s="153"/>
      <c r="O29" s="153"/>
      <c r="P29" s="153"/>
      <c r="Q29" s="153"/>
      <c r="R29" s="153"/>
      <c r="S29" s="154"/>
      <c r="T29" s="121"/>
      <c r="U29" s="118"/>
      <c r="V29" s="118"/>
      <c r="W29" s="119"/>
      <c r="X29" s="158"/>
      <c r="Y29" s="159"/>
      <c r="Z29" s="159"/>
      <c r="AA29" s="159"/>
      <c r="AB29" s="160"/>
      <c r="AC29" s="105"/>
      <c r="AD29" s="106"/>
      <c r="AE29" s="106"/>
      <c r="AF29" s="214"/>
      <c r="AG29" s="203"/>
      <c r="AH29" s="204"/>
      <c r="AI29" s="204"/>
      <c r="AJ29" s="106"/>
      <c r="AK29" s="163"/>
      <c r="AL29" s="163"/>
      <c r="AM29" s="164"/>
      <c r="AN29" s="158"/>
      <c r="AO29" s="159"/>
      <c r="AP29" s="159"/>
      <c r="AQ29" s="159"/>
      <c r="AR29" s="215"/>
    </row>
    <row r="30" spans="1:44" ht="18.75" customHeight="1">
      <c r="A30" s="179"/>
      <c r="B30" s="180"/>
      <c r="C30" s="181"/>
      <c r="D30" s="133"/>
      <c r="E30" s="84"/>
      <c r="F30" s="84"/>
      <c r="G30" s="134"/>
      <c r="H30" s="216" t="s">
        <v>63</v>
      </c>
      <c r="I30" s="217"/>
      <c r="J30" s="217"/>
      <c r="K30" s="217"/>
      <c r="L30" s="217"/>
      <c r="M30" s="217"/>
      <c r="N30" s="217"/>
      <c r="O30" s="217"/>
      <c r="P30" s="217"/>
      <c r="Q30" s="217"/>
      <c r="R30" s="217"/>
      <c r="S30" s="218"/>
      <c r="T30" s="143" t="s">
        <v>27</v>
      </c>
      <c r="U30" s="144"/>
      <c r="V30" s="144"/>
      <c r="W30" s="222"/>
      <c r="X30" s="107">
        <v>1575</v>
      </c>
      <c r="Y30" s="108"/>
      <c r="Z30" s="108"/>
      <c r="AA30" s="108"/>
      <c r="AB30" s="224"/>
      <c r="AC30" s="143" t="str">
        <f>IF(AG30="","",(DAY(AK30)*24+HOUR(AK30))+(MINUTE(AK30)/60)-(DAY(AG30)*24+HOUR(AG30))+(MINUTE(AG30)/60))</f>
        <v/>
      </c>
      <c r="AD30" s="144"/>
      <c r="AE30" s="144"/>
      <c r="AF30" s="147" t="s">
        <v>28</v>
      </c>
      <c r="AG30" s="205"/>
      <c r="AH30" s="206"/>
      <c r="AI30" s="206"/>
      <c r="AJ30" s="144" t="s">
        <v>62</v>
      </c>
      <c r="AK30" s="209"/>
      <c r="AL30" s="209"/>
      <c r="AM30" s="210"/>
      <c r="AN30" s="107" t="str">
        <f>IF(AG30="","",X30*AC30)</f>
        <v/>
      </c>
      <c r="AO30" s="108"/>
      <c r="AP30" s="108"/>
      <c r="AQ30" s="108"/>
      <c r="AR30" s="109"/>
    </row>
    <row r="31" spans="1:44" ht="18.75" customHeight="1">
      <c r="A31" s="179"/>
      <c r="B31" s="180"/>
      <c r="C31" s="181"/>
      <c r="D31" s="121"/>
      <c r="E31" s="118"/>
      <c r="F31" s="118"/>
      <c r="G31" s="119"/>
      <c r="H31" s="219"/>
      <c r="I31" s="220"/>
      <c r="J31" s="220"/>
      <c r="K31" s="220"/>
      <c r="L31" s="220"/>
      <c r="M31" s="220"/>
      <c r="N31" s="220"/>
      <c r="O31" s="220"/>
      <c r="P31" s="220"/>
      <c r="Q31" s="220"/>
      <c r="R31" s="220"/>
      <c r="S31" s="221"/>
      <c r="T31" s="145"/>
      <c r="U31" s="146"/>
      <c r="V31" s="146"/>
      <c r="W31" s="223"/>
      <c r="X31" s="110"/>
      <c r="Y31" s="111"/>
      <c r="Z31" s="111"/>
      <c r="AA31" s="111"/>
      <c r="AB31" s="225"/>
      <c r="AC31" s="145"/>
      <c r="AD31" s="146"/>
      <c r="AE31" s="146"/>
      <c r="AF31" s="148"/>
      <c r="AG31" s="207"/>
      <c r="AH31" s="208"/>
      <c r="AI31" s="208"/>
      <c r="AJ31" s="146"/>
      <c r="AK31" s="211"/>
      <c r="AL31" s="211"/>
      <c r="AM31" s="212"/>
      <c r="AN31" s="110"/>
      <c r="AO31" s="111"/>
      <c r="AP31" s="111"/>
      <c r="AQ31" s="111"/>
      <c r="AR31" s="112"/>
    </row>
    <row r="32" spans="1:44" ht="18.75" customHeight="1">
      <c r="A32" s="179"/>
      <c r="B32" s="180"/>
      <c r="C32" s="181"/>
      <c r="D32" s="189" t="s">
        <v>29</v>
      </c>
      <c r="E32" s="190"/>
      <c r="F32" s="190"/>
      <c r="G32" s="191"/>
      <c r="H32" s="149" t="s">
        <v>30</v>
      </c>
      <c r="I32" s="150"/>
      <c r="J32" s="150"/>
      <c r="K32" s="150"/>
      <c r="L32" s="150"/>
      <c r="M32" s="150"/>
      <c r="N32" s="150"/>
      <c r="O32" s="150"/>
      <c r="P32" s="150"/>
      <c r="Q32" s="150"/>
      <c r="R32" s="150"/>
      <c r="S32" s="151"/>
      <c r="T32" s="131" t="s">
        <v>31</v>
      </c>
      <c r="U32" s="126"/>
      <c r="V32" s="126"/>
      <c r="W32" s="132"/>
      <c r="X32" s="155">
        <v>20900</v>
      </c>
      <c r="Y32" s="156"/>
      <c r="Z32" s="156"/>
      <c r="AA32" s="156"/>
      <c r="AB32" s="157"/>
      <c r="AC32" s="195" t="str">
        <f>IF(AG32="","",1)</f>
        <v/>
      </c>
      <c r="AD32" s="196"/>
      <c r="AE32" s="196"/>
      <c r="AF32" s="197"/>
      <c r="AG32" s="201"/>
      <c r="AH32" s="202"/>
      <c r="AI32" s="202"/>
      <c r="AJ32" s="126" t="s">
        <v>62</v>
      </c>
      <c r="AK32" s="161"/>
      <c r="AL32" s="161"/>
      <c r="AM32" s="162"/>
      <c r="AN32" s="155" t="str">
        <f>IF(AG32="","",X32*AC32)</f>
        <v/>
      </c>
      <c r="AO32" s="156"/>
      <c r="AP32" s="156"/>
      <c r="AQ32" s="156"/>
      <c r="AR32" s="165"/>
    </row>
    <row r="33" spans="1:44" ht="18.75" customHeight="1" thickBot="1">
      <c r="A33" s="179"/>
      <c r="B33" s="180"/>
      <c r="C33" s="181"/>
      <c r="D33" s="192"/>
      <c r="E33" s="193"/>
      <c r="F33" s="193"/>
      <c r="G33" s="194"/>
      <c r="H33" s="152"/>
      <c r="I33" s="153"/>
      <c r="J33" s="153"/>
      <c r="K33" s="153"/>
      <c r="L33" s="153"/>
      <c r="M33" s="153"/>
      <c r="N33" s="153"/>
      <c r="O33" s="153"/>
      <c r="P33" s="153"/>
      <c r="Q33" s="153"/>
      <c r="R33" s="153"/>
      <c r="S33" s="154"/>
      <c r="T33" s="121"/>
      <c r="U33" s="118"/>
      <c r="V33" s="118"/>
      <c r="W33" s="119"/>
      <c r="X33" s="158"/>
      <c r="Y33" s="159"/>
      <c r="Z33" s="159"/>
      <c r="AA33" s="159"/>
      <c r="AB33" s="160"/>
      <c r="AC33" s="198"/>
      <c r="AD33" s="199"/>
      <c r="AE33" s="199"/>
      <c r="AF33" s="200"/>
      <c r="AG33" s="203"/>
      <c r="AH33" s="204"/>
      <c r="AI33" s="204"/>
      <c r="AJ33" s="118"/>
      <c r="AK33" s="163"/>
      <c r="AL33" s="163"/>
      <c r="AM33" s="164"/>
      <c r="AN33" s="166"/>
      <c r="AO33" s="167"/>
      <c r="AP33" s="167"/>
      <c r="AQ33" s="167"/>
      <c r="AR33" s="168"/>
    </row>
    <row r="34" spans="1:44" ht="18.75" customHeight="1">
      <c r="A34" s="179"/>
      <c r="B34" s="180"/>
      <c r="C34" s="181"/>
      <c r="D34" s="103" t="s">
        <v>65</v>
      </c>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85"/>
      <c r="AN34" s="170">
        <f>SUM(AN28:AR33)</f>
        <v>0</v>
      </c>
      <c r="AO34" s="171"/>
      <c r="AP34" s="171"/>
      <c r="AQ34" s="171"/>
      <c r="AR34" s="172"/>
    </row>
    <row r="35" spans="1:44" ht="18.75" customHeight="1" thickBot="1">
      <c r="A35" s="182"/>
      <c r="B35" s="183"/>
      <c r="C35" s="184"/>
      <c r="D35" s="186"/>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8"/>
      <c r="AN35" s="173"/>
      <c r="AO35" s="174"/>
      <c r="AP35" s="174"/>
      <c r="AQ35" s="174"/>
      <c r="AR35" s="175"/>
    </row>
    <row r="36" spans="1:44" ht="11.25" customHeight="1">
      <c r="A36" s="14"/>
      <c r="B36" s="14"/>
      <c r="C36" s="14"/>
      <c r="D36" s="14"/>
      <c r="E36" s="14"/>
      <c r="F36" s="14"/>
      <c r="G36" s="14"/>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13"/>
      <c r="AM36" s="13"/>
      <c r="AN36" s="13"/>
      <c r="AO36" s="13"/>
      <c r="AP36" s="13"/>
      <c r="AQ36" s="13"/>
      <c r="AR36" s="13"/>
    </row>
    <row r="37" spans="1:44" ht="13.5" customHeight="1">
      <c r="A37" s="2" t="s">
        <v>43</v>
      </c>
      <c r="AB37" s="169"/>
      <c r="AC37" s="169"/>
      <c r="AD37" s="169"/>
      <c r="AE37" s="169"/>
      <c r="AF37" s="169"/>
      <c r="AG37" s="169"/>
      <c r="AH37" s="169"/>
      <c r="AI37" s="169"/>
      <c r="AJ37" s="169"/>
      <c r="AK37" s="169"/>
      <c r="AL37" s="169"/>
      <c r="AM37" s="169"/>
      <c r="AN37" s="169"/>
      <c r="AO37" s="169"/>
      <c r="AP37" s="169"/>
      <c r="AQ37" s="169"/>
      <c r="AR37" s="169"/>
    </row>
    <row r="38" spans="1:44" s="5" customFormat="1" ht="17.25" customHeight="1">
      <c r="B38" s="5" t="s">
        <v>44</v>
      </c>
      <c r="C38" s="20" t="s">
        <v>45</v>
      </c>
    </row>
    <row r="39" spans="1:44" s="5" customFormat="1" ht="17.25" customHeight="1">
      <c r="B39" s="5" t="s">
        <v>44</v>
      </c>
      <c r="C39" s="20" t="s">
        <v>46</v>
      </c>
    </row>
    <row r="40" spans="1:44" s="5" customFormat="1" ht="17.25" customHeight="1">
      <c r="B40" s="5" t="s">
        <v>44</v>
      </c>
      <c r="C40" s="20" t="s">
        <v>47</v>
      </c>
    </row>
    <row r="41" spans="1:44" ht="17.25" customHeight="1">
      <c r="B41" s="5" t="s">
        <v>44</v>
      </c>
      <c r="C41" s="20" t="s">
        <v>48</v>
      </c>
    </row>
  </sheetData>
  <sheetProtection algorithmName="SHA-512" hashValue="f12fn+Irj86KJhdoNxH7oQs7xaOqyBhL3sAFmuGfEbSvSlNrDy5D1O/dENXm9/gwU/rEToMsu2n96Vi18OxnTQ==" saltValue="yu6KrIlm9GL43avb04tZiw==" spinCount="100000" sheet="1" selectLockedCells="1"/>
  <mergeCells count="119">
    <mergeCell ref="T30:W31"/>
    <mergeCell ref="X30:AB31"/>
    <mergeCell ref="T28:W29"/>
    <mergeCell ref="X28:AB29"/>
    <mergeCell ref="AK32:AM33"/>
    <mergeCell ref="AN32:AR33"/>
    <mergeCell ref="AB37:AR37"/>
    <mergeCell ref="AN34:AR35"/>
    <mergeCell ref="A28:C35"/>
    <mergeCell ref="D34:AM35"/>
    <mergeCell ref="D32:G33"/>
    <mergeCell ref="H32:S33"/>
    <mergeCell ref="T32:W33"/>
    <mergeCell ref="X32:AB33"/>
    <mergeCell ref="AC32:AF33"/>
    <mergeCell ref="AG28:AI29"/>
    <mergeCell ref="AK28:AM29"/>
    <mergeCell ref="AJ28:AJ29"/>
    <mergeCell ref="AG30:AI31"/>
    <mergeCell ref="AJ30:AJ31"/>
    <mergeCell ref="AK30:AM31"/>
    <mergeCell ref="AG32:AI33"/>
    <mergeCell ref="AJ32:AJ33"/>
    <mergeCell ref="AF28:AF29"/>
    <mergeCell ref="AN28:AR29"/>
    <mergeCell ref="H30:S31"/>
    <mergeCell ref="I17:K17"/>
    <mergeCell ref="M17:O17"/>
    <mergeCell ref="D28:G31"/>
    <mergeCell ref="A3:AR3"/>
    <mergeCell ref="A6:F6"/>
    <mergeCell ref="G6:AR6"/>
    <mergeCell ref="A8:F8"/>
    <mergeCell ref="G8:AR8"/>
    <mergeCell ref="AI4:AJ4"/>
    <mergeCell ref="AL4:AM4"/>
    <mergeCell ref="AO4:AP4"/>
    <mergeCell ref="A20:F20"/>
    <mergeCell ref="H19:K19"/>
    <mergeCell ref="S19:AL19"/>
    <mergeCell ref="L20:M20"/>
    <mergeCell ref="N20:O20"/>
    <mergeCell ref="P20:Q20"/>
    <mergeCell ref="R20:S20"/>
    <mergeCell ref="T20:U20"/>
    <mergeCell ref="Q22:V23"/>
    <mergeCell ref="W22:AG22"/>
    <mergeCell ref="AC30:AE31"/>
    <mergeCell ref="AF30:AF31"/>
    <mergeCell ref="H28:S29"/>
    <mergeCell ref="AE17:AG17"/>
    <mergeCell ref="AI17:AK17"/>
    <mergeCell ref="AC28:AE29"/>
    <mergeCell ref="AN30:AR31"/>
    <mergeCell ref="M16:O16"/>
    <mergeCell ref="Q16:AR16"/>
    <mergeCell ref="V20:W20"/>
    <mergeCell ref="AL17:AM17"/>
    <mergeCell ref="AN17:AP17"/>
    <mergeCell ref="P17:Q17"/>
    <mergeCell ref="R17:T17"/>
    <mergeCell ref="A25:AR25"/>
    <mergeCell ref="A26:S27"/>
    <mergeCell ref="T26:W27"/>
    <mergeCell ref="X26:AB27"/>
    <mergeCell ref="AC26:AF27"/>
    <mergeCell ref="AG26:AM27"/>
    <mergeCell ref="AN26:AR27"/>
    <mergeCell ref="AB21:AC21"/>
    <mergeCell ref="I22:M23"/>
    <mergeCell ref="N22:O23"/>
    <mergeCell ref="A17:F17"/>
    <mergeCell ref="W17:AB17"/>
    <mergeCell ref="G18:AR18"/>
    <mergeCell ref="AG4:AH4"/>
    <mergeCell ref="M13:O13"/>
    <mergeCell ref="I13:K13"/>
    <mergeCell ref="A9:AR9"/>
    <mergeCell ref="A5:F5"/>
    <mergeCell ref="G5:AR5"/>
    <mergeCell ref="A7:F7"/>
    <mergeCell ref="G7:AR7"/>
    <mergeCell ref="Q12:AR12"/>
    <mergeCell ref="P13:Q13"/>
    <mergeCell ref="R13:T13"/>
    <mergeCell ref="W13:AB13"/>
    <mergeCell ref="AE13:AG13"/>
    <mergeCell ref="AI13:AK13"/>
    <mergeCell ref="AL13:AM13"/>
    <mergeCell ref="AN13:AP13"/>
    <mergeCell ref="M12:O12"/>
    <mergeCell ref="K12:L12"/>
    <mergeCell ref="I12:J12"/>
    <mergeCell ref="A12:F12"/>
    <mergeCell ref="A13:F13"/>
    <mergeCell ref="A10:F11"/>
    <mergeCell ref="AJ10:AR10"/>
    <mergeCell ref="G10:AI10"/>
    <mergeCell ref="G11:AI11"/>
    <mergeCell ref="AJ11:AR11"/>
    <mergeCell ref="AH22:AR22"/>
    <mergeCell ref="W23:AB23"/>
    <mergeCell ref="AC23:AG23"/>
    <mergeCell ref="AH23:AR23"/>
    <mergeCell ref="M21:N21"/>
    <mergeCell ref="I21:K21"/>
    <mergeCell ref="Z20:AA20"/>
    <mergeCell ref="I20:K20"/>
    <mergeCell ref="A18:F18"/>
    <mergeCell ref="A19:F19"/>
    <mergeCell ref="A14:F14"/>
    <mergeCell ref="G14:AR14"/>
    <mergeCell ref="A15:F15"/>
    <mergeCell ref="G15:AR15"/>
    <mergeCell ref="A16:F16"/>
    <mergeCell ref="I16:J16"/>
    <mergeCell ref="K16:L16"/>
    <mergeCell ref="A21:F21"/>
    <mergeCell ref="A22:F23"/>
  </mergeCells>
  <phoneticPr fontId="3"/>
  <conditionalFormatting sqref="AN34:AR35">
    <cfRule type="cellIs" dxfId="0" priority="1" operator="equal">
      <formula>0</formula>
    </cfRule>
  </conditionalFormatting>
  <dataValidations count="3">
    <dataValidation imeMode="off" allowBlank="1" showInputMessage="1" showErrorMessage="1" sqref="AI4:AJ4 AL4:AM4 AO4:AP4 I12:J12 I13:K13 M12:O13 R13:T13 AE13:AG13 AI13:AK13 AN13:AP13 I16:J16 I17:K17 M16:O17 R17:T17 AE17:AG17 AI17:AK17 AN17:AP17 L20:M20 P20:Q20 T20:U20 I22:M23 AC23:AG23 AG28:AI33 AK28:AM33" xr:uid="{A81192F1-4CA0-4B6C-A3F3-E08E23A93592}"/>
    <dataValidation imeMode="fullKatakana" allowBlank="1" showInputMessage="1" showErrorMessage="1" sqref="G5:AR5 G7:AR7 G14:AR14 G10 AJ10" xr:uid="{DE8B8BDB-FC6F-442F-B25E-56C502ADBC46}"/>
    <dataValidation imeMode="hiragana" allowBlank="1" showInputMessage="1" showErrorMessage="1" sqref="G8:AR8 G6:AR6 Q12:AR12 G15:AR15 Q16:AR16 G18:AR18 S19:AL19 G11 AJ11" xr:uid="{450A6968-07C4-448B-9743-895924ED2950}"/>
  </dataValidations>
  <printOptions horizontalCentered="1" verticalCentered="1"/>
  <pageMargins left="0.51181102362204722" right="0.39370078740157483" top="0.35433070866141736" bottom="0.43307086614173229" header="0.35433070866141736" footer="3.937007874015748E-2"/>
  <pageSetup paperSize="9" scale="8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サブ競技場申込書（専用）</vt:lpstr>
      <vt:lpstr>'サブ競技場申込書（専用）'!Print_Area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SPPC035</dc:creator>
  <cp:lastModifiedBy>SPPC035</cp:lastModifiedBy>
  <cp:lastPrinted>2024-11-26T05:23:23Z</cp:lastPrinted>
  <dcterms:created xsi:type="dcterms:W3CDTF">2024-11-11T05:02:38Z</dcterms:created>
  <dcterms:modified xsi:type="dcterms:W3CDTF">2024-12-20T06:15:02Z</dcterms:modified>
</cp:coreProperties>
</file>